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660" windowWidth="10830" windowHeight="11490" tabRatio="828"/>
  </bookViews>
  <sheets>
    <sheet name="Forsíða" sheetId="22" r:id="rId1"/>
    <sheet name="2.1 Stafrófsröð 2013" sheetId="1" r:id="rId2"/>
    <sheet name=" 2.2 Listi 2013" sheetId="2" r:id="rId3"/>
    <sheet name=" 2.3 Yfirlit y kerfi 2013" sheetId="3" r:id="rId4"/>
    <sheet name="3.1 Hrein e. allar deildir 2013" sheetId="4" r:id="rId5"/>
    <sheet name="3.2 Efnah. allar deildir 2013" sheetId="5" r:id="rId6"/>
    <sheet name="3.3 Sjóðss. allar deildir 2013" sheetId="6" r:id="rId7"/>
    <sheet name="4.1 Samtrygg.yfirlit 2013" sheetId="7" r:id="rId8"/>
    <sheet name="4.2 kt. samtrygg 2013" sheetId="8" r:id="rId9"/>
    <sheet name="5.1 Sére. yfirlit 2013" sheetId="9" r:id="rId10"/>
    <sheet name="5.2 kt. séreignard.2013" sheetId="10" r:id="rId11"/>
    <sheet name="6.1 sundurliðun fjárf. 2013" sheetId="12" r:id="rId12"/>
    <sheet name="7.1 séreignarsparnaður 2013" sheetId="13" r:id="rId13"/>
    <sheet name="8.1 Tryggingarfr.staða 2013" sheetId="14" r:id="rId14"/>
    <sheet name="8.2 Lífeyrisþegar 2013" sheetId="15" r:id="rId15"/>
    <sheet name="8.3 Iðgjaldagr 2013" sheetId="20" r:id="rId16"/>
    <sheet name="8.4 Lífeyrisþegar" sheetId="17" r:id="rId17"/>
  </sheets>
  <definedNames>
    <definedName name="_xlnm.Print_Area" localSheetId="3">' 2.3 Yfirlit y kerfi 2013'!$A$1:$J$48</definedName>
    <definedName name="_xlnm.Print_Area" localSheetId="1">'2.1 Stafrófsröð 2013'!$A$1:$E$52</definedName>
    <definedName name="_xlnm.Print_Area" localSheetId="4">'3.1 Hrein e. allar deildir 2013'!$A$1:$AC$67</definedName>
    <definedName name="_xlnm.Print_Area" localSheetId="5">'3.2 Efnah. allar deildir 2013'!$A$1:$AD$59</definedName>
    <definedName name="_xlnm.Print_Area" localSheetId="6">'3.3 Sjóðss. allar deildir 2013'!$A$1:$AE$43</definedName>
    <definedName name="_xlnm.Print_Area" localSheetId="7">'4.1 Samtrygg.yfirlit 2013'!$A$1:$AJ$161</definedName>
    <definedName name="_xlnm.Print_Area" localSheetId="8">'4.2 kt. samtrygg 2013'!$A$1:$AL$63</definedName>
    <definedName name="_xlnm.Print_Area" localSheetId="9">'5.1 Sére. yfirlit 2013'!$A$1:$AX$162</definedName>
    <definedName name="_xlnm.Print_Area" localSheetId="10">'5.2 kt. séreignard.2013'!$A$1:$AX$58</definedName>
    <definedName name="_xlnm.Print_Area" localSheetId="11">'6.1 sundurliðun fjárf. 2013'!$A$1:$CA$36</definedName>
    <definedName name="_xlnm.Print_Area" localSheetId="14">'8.2 Lífeyrisþegar 2013'!$A$1:$I$74</definedName>
    <definedName name="_xlnm.Print_Titles" localSheetId="4">'3.1 Hrein e. allar deildir 2013'!$A:$A</definedName>
    <definedName name="_xlnm.Print_Titles" localSheetId="5">'3.2 Efnah. allar deildir 2013'!$A:$A</definedName>
    <definedName name="_xlnm.Print_Titles" localSheetId="6">'3.3 Sjóðss. allar deildir 2013'!$A:$A</definedName>
    <definedName name="_xlnm.Print_Titles" localSheetId="7">'4.1 Samtrygg.yfirlit 2013'!$A:$A</definedName>
    <definedName name="_xlnm.Print_Titles" localSheetId="8">'4.2 kt. samtrygg 2013'!$A:$B</definedName>
    <definedName name="_xlnm.Print_Titles" localSheetId="9">'5.1 Sére. yfirlit 2013'!$A:$B</definedName>
    <definedName name="_xlnm.Print_Titles" localSheetId="10">'5.2 kt. séreignard.2013'!$A:$B</definedName>
    <definedName name="_xlnm.Print_Titles" localSheetId="11">'6.1 sundurliðun fjárf. 2013'!$A:$B</definedName>
  </definedNames>
  <calcPr calcId="145621"/>
</workbook>
</file>

<file path=xl/calcChain.xml><?xml version="1.0" encoding="utf-8"?>
<calcChain xmlns="http://schemas.openxmlformats.org/spreadsheetml/2006/main">
  <c r="M34" i="20" l="1"/>
  <c r="L34" i="20"/>
  <c r="J34" i="20"/>
  <c r="I34" i="20"/>
  <c r="D35" i="3" l="1"/>
  <c r="I33" i="20" l="1"/>
  <c r="L33" i="20"/>
  <c r="M33" i="20"/>
  <c r="J33" i="20"/>
  <c r="I36" i="15"/>
  <c r="H36" i="15"/>
</calcChain>
</file>

<file path=xl/sharedStrings.xml><?xml version="1.0" encoding="utf-8"?>
<sst xmlns="http://schemas.openxmlformats.org/spreadsheetml/2006/main" count="1736" uniqueCount="571">
  <si>
    <t xml:space="preserve">Fjöldi </t>
  </si>
  <si>
    <t xml:space="preserve">Númer í </t>
  </si>
  <si>
    <t>Nafn</t>
  </si>
  <si>
    <t>deilda</t>
  </si>
  <si>
    <t>stærðarröð</t>
  </si>
  <si>
    <t>Almenni lífeyrissjóðurinn</t>
  </si>
  <si>
    <t>Eftirlaunasjóður FÍA</t>
  </si>
  <si>
    <t>Eftirlaunasjóður Reykjanesbæjar</t>
  </si>
  <si>
    <t>Eftirlaunasj. starfsm.  Útvegsb. Íslands</t>
  </si>
  <si>
    <t>Festa lífeyrissjóður</t>
  </si>
  <si>
    <t>Frjálsi lífeyrissjóðurinn</t>
  </si>
  <si>
    <t>Gildi lífeyrissjóður</t>
  </si>
  <si>
    <t>Íslenski lífeyrissjóðurinn</t>
  </si>
  <si>
    <t>Lífeyrissjóður bankamanna</t>
  </si>
  <si>
    <t>Lífeyrissjóður bænda</t>
  </si>
  <si>
    <t>Lífeyrissjóður hjúkrunarfræðinga</t>
  </si>
  <si>
    <t>Lífeyrissjóður Rangæinga</t>
  </si>
  <si>
    <t>Lífeyrissjóður starfsmanna Akureyrarbæjar</t>
  </si>
  <si>
    <t>Lífeyrissjóður starfsmanna Búnaðarbanka Íslands hf.</t>
  </si>
  <si>
    <t>Lífeyrissjóður starfsmanna Kópavogsbæjar</t>
  </si>
  <si>
    <t>Lífeyrissjóður starfsmanna Reykjavíkurborgar</t>
  </si>
  <si>
    <t>Lífeyrissjóður starfsmanna ríkisins</t>
  </si>
  <si>
    <t>Lífeyrissjóður starfsmanna sveitarfélaga</t>
  </si>
  <si>
    <t>Lífeyrissjóður Tannlæknafélags Íslands</t>
  </si>
  <si>
    <t>Lífeyrissjóður verkfræðinga</t>
  </si>
  <si>
    <t>Lífeyrissjóður verslunarmanna</t>
  </si>
  <si>
    <t>Lífeyrissjóður Vestfirðinga</t>
  </si>
  <si>
    <t>Lífeyrissjóður Vestmannaeyja</t>
  </si>
  <si>
    <t>Sameinaði lífeyrissjóðurinn</t>
  </si>
  <si>
    <t>Stafir lífeyrissjóður</t>
  </si>
  <si>
    <t>Stapi lífeyrissjóður</t>
  </si>
  <si>
    <t>Söfnunarsjóður lífeyrisréttinda</t>
  </si>
  <si>
    <t xml:space="preserve">Hrein eign </t>
  </si>
  <si>
    <t>Aukning</t>
  </si>
  <si>
    <t>þús.kr.</t>
  </si>
  <si>
    <t>%</t>
  </si>
  <si>
    <t xml:space="preserve">Lífeyrissjóður starfsmanna ríkisins    </t>
  </si>
  <si>
    <t xml:space="preserve">Almenni lífeyrissjóðurinn   </t>
  </si>
  <si>
    <t xml:space="preserve">Frjálsi lífeyrissjóðurinn   </t>
  </si>
  <si>
    <t xml:space="preserve">Festa lífeyrissjóður     </t>
  </si>
  <si>
    <t xml:space="preserve">Lífeyrissjóður starfsmanna Reykjavíkurborgar   </t>
  </si>
  <si>
    <t xml:space="preserve">Lífeyrissjóður starfsmanna sveitarfélaga     </t>
  </si>
  <si>
    <t xml:space="preserve">Lífeyrissjóður hjúkrunarfræðinga      </t>
  </si>
  <si>
    <t xml:space="preserve">Eftirlaunasjóður Reykjanesbæjar      </t>
  </si>
  <si>
    <t xml:space="preserve">Lífeyrissjóður starfsmanna Kópavogsbæjar      </t>
  </si>
  <si>
    <t xml:space="preserve">Eftirlaunasjóður starfsmanna Útvegsbanka Íslands   </t>
  </si>
  <si>
    <t>Samtals:</t>
  </si>
  <si>
    <t>Skýringar:</t>
  </si>
  <si>
    <t>Samtryggingardeildir</t>
  </si>
  <si>
    <t xml:space="preserve">Séreign </t>
  </si>
  <si>
    <t xml:space="preserve">Stigakerfi </t>
  </si>
  <si>
    <t>Hlutfalls-</t>
  </si>
  <si>
    <t>Aldursháð-</t>
  </si>
  <si>
    <t>Blandað-</t>
  </si>
  <si>
    <t>Fjárhæðir í þús. kr.</t>
  </si>
  <si>
    <t xml:space="preserve">kerfi </t>
  </si>
  <si>
    <t>kerfi</t>
  </si>
  <si>
    <t/>
  </si>
  <si>
    <t xml:space="preserve">Almenni lífeyrissjóðurinn  </t>
  </si>
  <si>
    <t xml:space="preserve">Stafir lífeyrissjóður  </t>
  </si>
  <si>
    <t xml:space="preserve">Frjálsi lífeyrissjóðurinn  </t>
  </si>
  <si>
    <t xml:space="preserve">Festa lífeyrissjóður      </t>
  </si>
  <si>
    <t xml:space="preserve">Lífeyrissjóður hjúkrunarfræðinga     </t>
  </si>
  <si>
    <t xml:space="preserve">Samtals:   </t>
  </si>
  <si>
    <t>Stigakerfi:  Iðgjöld eru umreiknuð í stig, óháð aldri sjóðfélagans.</t>
  </si>
  <si>
    <t>Hlutfallskerfi:  Lífeyrir er hlutfall af launum.</t>
  </si>
  <si>
    <t xml:space="preserve">Blandað kerfi:  Blönduð ávinnsla aldurstengdra og jafnra réttinda. </t>
  </si>
  <si>
    <t>Lífeyrissj. starfsm. ríkisins</t>
  </si>
  <si>
    <t>Lífeyrissj. verslunar-manna</t>
  </si>
  <si>
    <t>Gildi lífeyris-sjóður</t>
  </si>
  <si>
    <t>Stapi lífeyris-sjóður</t>
  </si>
  <si>
    <t>Sameinaði lífeyris-sjóðurinn</t>
  </si>
  <si>
    <t>Almenni lífeyris-sjóðurinn</t>
  </si>
  <si>
    <t>Stafir lífeyris-sjóður</t>
  </si>
  <si>
    <t>Frjálsi lífeyris-sjóðurinn</t>
  </si>
  <si>
    <t>Söfnunarsj. lífeyris-réttinda</t>
  </si>
  <si>
    <t>Festa lífeyris-sjóður</t>
  </si>
  <si>
    <t>Lífeyrissj. starfsm. sveitarfél.</t>
  </si>
  <si>
    <t>Lífeyrissj. verk-fræðinga</t>
  </si>
  <si>
    <t>Lífeyrissj. Vestmanna-eyja</t>
  </si>
  <si>
    <t>Íslenski lífeyris-sjóðurinn</t>
  </si>
  <si>
    <t>Lífeyris-sjóður bænda</t>
  </si>
  <si>
    <t>Lífeyrissj. hjúkrunar-fræðinga</t>
  </si>
  <si>
    <t>Lífeyrissj. starfsm. Búnaðarb.</t>
  </si>
  <si>
    <t>Eftirlauna-sjóður FÍA</t>
  </si>
  <si>
    <t>Lífeyrissj. starfsm. Akureyrarb.</t>
  </si>
  <si>
    <t>Lífeyris-sjóður Rangæinga</t>
  </si>
  <si>
    <t>Eftirlaunasj. Reykjanes-bæjar</t>
  </si>
  <si>
    <t>Lífeyrissj. starfsm. Kópavogsb.</t>
  </si>
  <si>
    <t>Lífeyrissj. Tannlækna-félags Ísl.</t>
  </si>
  <si>
    <t>Eftirlaunasj. starfsm. Útvegsb. Ísl.</t>
  </si>
  <si>
    <t>Afstemm</t>
  </si>
  <si>
    <t xml:space="preserve">ALLIR   </t>
  </si>
  <si>
    <t>verslunar-</t>
  </si>
  <si>
    <t>lífeyrissj.</t>
  </si>
  <si>
    <t>lífeyris-</t>
  </si>
  <si>
    <t>banka-</t>
  </si>
  <si>
    <t xml:space="preserve">bænda </t>
  </si>
  <si>
    <t>verk-</t>
  </si>
  <si>
    <t>Vestmanna-</t>
  </si>
  <si>
    <t>Austur-</t>
  </si>
  <si>
    <t>hjúkrunar-</t>
  </si>
  <si>
    <t>sjóður</t>
  </si>
  <si>
    <t>Bolungar-</t>
  </si>
  <si>
    <t>Akranes-</t>
  </si>
  <si>
    <t>Tannl.fél.</t>
  </si>
  <si>
    <t>Flugvirkjaf.</t>
  </si>
  <si>
    <t>sjóðurinn</t>
  </si>
  <si>
    <t>stm. Húsavíkur-</t>
  </si>
  <si>
    <t>LÍFEYRISSJ.</t>
  </si>
  <si>
    <t xml:space="preserve">manna  </t>
  </si>
  <si>
    <t xml:space="preserve"> </t>
  </si>
  <si>
    <t>réttinda</t>
  </si>
  <si>
    <t xml:space="preserve">sjóðurinn </t>
  </si>
  <si>
    <t>manna</t>
  </si>
  <si>
    <t>fræðinga</t>
  </si>
  <si>
    <t xml:space="preserve">eyja </t>
  </si>
  <si>
    <t xml:space="preserve">lands </t>
  </si>
  <si>
    <t xml:space="preserve">fræðinga </t>
  </si>
  <si>
    <t>FÍA</t>
  </si>
  <si>
    <t>víkur</t>
  </si>
  <si>
    <t>kaupst.</t>
  </si>
  <si>
    <t xml:space="preserve">Íslands </t>
  </si>
  <si>
    <t>Íslands</t>
  </si>
  <si>
    <t>kaupstaðar</t>
  </si>
  <si>
    <t xml:space="preserve">SAMTALS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</si>
  <si>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</si>
  <si>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</si>
  <si>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</si>
  <si>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</si>
  <si>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</si>
  <si>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</si>
  <si>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</si>
  <si>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</si>
  <si>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</si>
  <si>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</si>
  <si>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</si>
  <si>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</si>
  <si>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</si>
  <si>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</si>
  <si>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</si>
  <si>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</si>
  <si>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</si>
  <si>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</si>
  <si>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</si>
  <si>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</si>
  <si>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</si>
  <si>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</si>
  <si>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</si>
  <si>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</si>
  <si>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</si>
  <si>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</si>
  <si>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</si>
  <si>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Iðgjöld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</si>
  <si>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</si>
  <si>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</si>
  <si>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</si>
  <si>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 samtals</t>
  </si>
  <si>
    <t>Önnur aukaframlög</t>
  </si>
  <si>
    <t xml:space="preserve">     Iðgjöld    </t>
  </si>
  <si>
    <t>Lífeyrir</t>
  </si>
  <si>
    <t xml:space="preserve">    Lífeyrir </t>
  </si>
  <si>
    <t xml:space="preserve">    Umsjónarnefnd eftirlauna </t>
  </si>
  <si>
    <t xml:space="preserve">    Annar beinn kostn. v/ örorkulífeyris</t>
  </si>
  <si>
    <t xml:space="preserve">    Tryggingakostnaður</t>
  </si>
  <si>
    <t xml:space="preserve">     Lífeyrir    </t>
  </si>
  <si>
    <t>Fjárfestingartekjur</t>
  </si>
  <si>
    <t xml:space="preserve">    Frá samstæðufélögum</t>
  </si>
  <si>
    <t xml:space="preserve">    Frá hlutdeildarfélögum</t>
  </si>
  <si>
    <t xml:space="preserve">    Af eignarhlutum</t>
  </si>
  <si>
    <t xml:space="preserve">    Af húseignum og lóðum</t>
  </si>
  <si>
    <t xml:space="preserve">    Vaxtatekjur og gengismunur</t>
  </si>
  <si>
    <t xml:space="preserve">    Tekjur vegna matsbr. fjárfestinga</t>
  </si>
  <si>
    <t xml:space="preserve">    Hagnaður af sölu fjárfestinga</t>
  </si>
  <si>
    <t xml:space="preserve">    Breytingar á niðurfærslu</t>
  </si>
  <si>
    <t xml:space="preserve">    Aðrar fjárfestingartekjur</t>
  </si>
  <si>
    <t xml:space="preserve">     Fjárfestingartekjur    </t>
  </si>
  <si>
    <t>Fjárfestingargjöld</t>
  </si>
  <si>
    <t xml:space="preserve">    Skrifstofu- og stjórnunarkostnaður </t>
  </si>
  <si>
    <t xml:space="preserve">    Vaxtagjöld</t>
  </si>
  <si>
    <t xml:space="preserve">    Gjöld vegna matsbr. fjárfestinga</t>
  </si>
  <si>
    <t xml:space="preserve">    Tap af sölu fjárfestinga</t>
  </si>
  <si>
    <t xml:space="preserve">    Önnur fjárfestingargjöld</t>
  </si>
  <si>
    <t xml:space="preserve">             Fjárfestingargjöld    </t>
  </si>
  <si>
    <t xml:space="preserve">Rekstrarkostnaður    </t>
  </si>
  <si>
    <t xml:space="preserve">    Annar rekstrarkostnaður </t>
  </si>
  <si>
    <t xml:space="preserve">     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</si>
  <si>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</si>
  <si>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</si>
  <si>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</si>
  <si>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</si>
  <si>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</si>
  <si>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 xml:space="preserve">    þ.a. tekjur </t>
  </si>
  <si>
    <t xml:space="preserve">    þ.a. gjöld</t>
  </si>
  <si>
    <t>Matsbreytingar</t>
  </si>
  <si>
    <t>Hækkun á hreinni eign á árinu</t>
  </si>
  <si>
    <t>Hrein eign frá fyrra ári</t>
  </si>
  <si>
    <t>EIGNIR</t>
  </si>
  <si>
    <t>Óefnislegar eignir</t>
  </si>
  <si>
    <t xml:space="preserve">   Fjárfestingar</t>
  </si>
  <si>
    <t xml:space="preserve">     Húseignir og lóðir</t>
  </si>
  <si>
    <t xml:space="preserve">     Samstæðu- og hlutdeildarfélög</t>
  </si>
  <si>
    <t xml:space="preserve">     Hlutir í samstæðufélögum</t>
  </si>
  <si>
    <t xml:space="preserve">     Lán til samstæðufélaga</t>
  </si>
  <si>
    <t xml:space="preserve">     Hlutir í hlutdeildarfélögum</t>
  </si>
  <si>
    <t xml:space="preserve">     Lán til hlutdeildarfélaga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</si>
  <si>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</si>
  <si>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</si>
  <si>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</si>
  <si>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</si>
  <si>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</si>
  <si>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Bankainnstæður</t>
  </si>
  <si>
    <t xml:space="preserve">      Aðrar fjárfestingar    </t>
  </si>
  <si>
    <t>Fjárfestingar</t>
  </si>
  <si>
    <t xml:space="preserve">   Kröfur</t>
  </si>
  <si>
    <t xml:space="preserve">     Á samstæðu- og hlutdeildarfél.</t>
  </si>
  <si>
    <t xml:space="preserve">     Á launagreiðendur</t>
  </si>
  <si>
    <t xml:space="preserve">     Aðrar kröfur</t>
  </si>
  <si>
    <t xml:space="preserve">Kröfur    </t>
  </si>
  <si>
    <t xml:space="preserve">  Aðrar eignir</t>
  </si>
  <si>
    <t xml:space="preserve">     Rekstrarfjárm. og aðrar efnisl. eignir</t>
  </si>
  <si>
    <t xml:space="preserve">     Sjóður og veltiinnlán</t>
  </si>
  <si>
    <t xml:space="preserve">     Aðrar eignir</t>
  </si>
  <si>
    <t xml:space="preserve">Aðrar eignir    </t>
  </si>
  <si>
    <t>EIGNIR SAMTALS</t>
  </si>
  <si>
    <t>SKULDIR</t>
  </si>
  <si>
    <t>Skuldbindingar</t>
  </si>
  <si>
    <t>Viðskiptaskuldir</t>
  </si>
  <si>
    <t xml:space="preserve">     Skuldir við samst.- og hlutdeildarfél.</t>
  </si>
  <si>
    <t xml:space="preserve">     Skuldir við lánastofnanir</t>
  </si>
  <si>
    <t xml:space="preserve">     Skuldabréfalán</t>
  </si>
  <si>
    <t xml:space="preserve">     Aðrar skuldir</t>
  </si>
  <si>
    <t xml:space="preserve">Viðskiptaskuldir    </t>
  </si>
  <si>
    <t xml:space="preserve">   Áfallinn kostn. og f.fr.innh.tekjur</t>
  </si>
  <si>
    <t xml:space="preserve">HREIN EIGN TIL </t>
  </si>
  <si>
    <t>GREIÐSLU LÍFEYRIS</t>
  </si>
  <si>
    <t>Lífeyrissj. stm. Reykjavíkurb.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</si>
  <si>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</si>
  <si>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</si>
  <si>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</si>
  <si>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</si>
  <si>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</si>
  <si>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Seld verðbréf m. breytil. tekjum</t>
  </si>
  <si>
    <t xml:space="preserve">    Seld verðbréf m. föstum tekjum</t>
  </si>
  <si>
    <t xml:space="preserve">    Lækkun á bankainnstæðum</t>
  </si>
  <si>
    <t xml:space="preserve">    Seldar aðrar fjárfestingar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</si>
  <si>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</si>
  <si>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</si>
  <si>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</si>
  <si>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</si>
  <si>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</si>
  <si>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</si>
  <si>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</si>
  <si>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</si>
  <si>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</si>
  <si>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</si>
  <si>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>Kaup á verðbr. og önnur fjárfesting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</si>
  <si>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</si>
  <si>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</si>
  <si>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</si>
  <si>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Hækkun á bankainnstæðum</t>
  </si>
  <si>
    <t xml:space="preserve">    Aðrar fjárfestingar</t>
  </si>
  <si>
    <t xml:space="preserve">    Húseignir og lóðir</t>
  </si>
  <si>
    <t xml:space="preserve">    Samstæðu- og hlutdeildarfélög</t>
  </si>
  <si>
    <t xml:space="preserve">Kaup á verðbr. og önnur fjárfest.  </t>
  </si>
  <si>
    <t>Sjóður og veltiinnlán í ársbyrjun</t>
  </si>
  <si>
    <t>Sjóður og veltiinnlán í árslok</t>
  </si>
  <si>
    <t xml:space="preserve">Lífeyrissjóður stm. ríkisins </t>
  </si>
  <si>
    <t>Lífeyrissj. stm. sveitarfél.</t>
  </si>
  <si>
    <t>Lífeyrissj. bænda</t>
  </si>
  <si>
    <t>Lífeyrissj. stm. Búnaðarb. Ísl.</t>
  </si>
  <si>
    <t>Eftir-launasj. FÍA</t>
  </si>
  <si>
    <t>Lífeyrissj. stm. Akureyrarb.</t>
  </si>
  <si>
    <t>Lífeyrissj. Rangæinga</t>
  </si>
  <si>
    <t>Lífeyrissj. stm. Kópavogsb.</t>
  </si>
  <si>
    <t>Lífeyrissj. Tannlæknafél. Íslands</t>
  </si>
  <si>
    <t>Eftirlaunasj.stm.  Útvegsb. Ísl.</t>
  </si>
  <si>
    <t>Lífeyrissj.</t>
  </si>
  <si>
    <t>Samtryggingardeild</t>
  </si>
  <si>
    <t>með ábyrgð</t>
  </si>
  <si>
    <t>án ábyrgðar</t>
  </si>
  <si>
    <t>B-deild</t>
  </si>
  <si>
    <t>A-deild</t>
  </si>
  <si>
    <t>Hluttfallsdeild</t>
  </si>
  <si>
    <t>Aldursdeild</t>
  </si>
  <si>
    <t>V-deild</t>
  </si>
  <si>
    <t>Hrein raunávöxtun (%)</t>
  </si>
  <si>
    <t>Skráð verðbréf með br. tekjum (%)</t>
  </si>
  <si>
    <t>Skráð verðbréf með föst. tekjum (%)</t>
  </si>
  <si>
    <t>Óskráð verðbréf með br. tekjum (%)</t>
  </si>
  <si>
    <t>Óskráð verðbréf með föst. tekjum (%)</t>
  </si>
  <si>
    <t>Veðlán (%)</t>
  </si>
  <si>
    <t>Annað (%)</t>
  </si>
  <si>
    <t xml:space="preserve">          Samtals:                                       </t>
  </si>
  <si>
    <t>Eignir í ísl. kr. (%)</t>
  </si>
  <si>
    <t>Eignir í erl. gjaldmiðlum (%)</t>
  </si>
  <si>
    <t xml:space="preserve">          Samtals:                                        </t>
  </si>
  <si>
    <t>Fjöldi virkra sjóðfélaga</t>
  </si>
  <si>
    <t>Fjöldi virkra lífeyrisþega</t>
  </si>
  <si>
    <t>Fjöldi sjóðfél. sem nutu útgr. séreignarp.</t>
  </si>
  <si>
    <t>Ellilífeyrir  (%)</t>
  </si>
  <si>
    <t>Örorkulífeyrir  (%)</t>
  </si>
  <si>
    <t>Makalífeyrir  (%)</t>
  </si>
  <si>
    <t>Barnalífeyrir  (%)</t>
  </si>
  <si>
    <t>Annar lífeyrir (%)</t>
  </si>
  <si>
    <t>Meðalfjöldi starfsmanna</t>
  </si>
  <si>
    <t>Lífeyrisbyrði</t>
  </si>
  <si>
    <t>Hrein eign umfram heildarskuldb. (%)</t>
  </si>
  <si>
    <t>Hrein eign umfram áfallnar skuldb. (%)</t>
  </si>
  <si>
    <t>Ýmsar athugasemdir:</t>
  </si>
  <si>
    <t>Skýringar á kennitölum:</t>
  </si>
  <si>
    <t xml:space="preserve">      sjá skýringu í inngangi að kafla 4.</t>
  </si>
  <si>
    <t xml:space="preserve"> 2.  Meðaltal hreinnar raunávöxtunar síðustu 5 ára samkvæmt ársreikningum.</t>
  </si>
  <si>
    <t xml:space="preserve"> 3.  Hlutfallsleg skipting annarra fjárfestinga.</t>
  </si>
  <si>
    <t xml:space="preserve"> 4.  Hlutfallsleg skipting annarra fjárfestinga eftir gjaldmiðlum.</t>
  </si>
  <si>
    <t xml:space="preserve"> 7.  Með öðrum lífeyri er átt við lífeyri sem erfist.</t>
  </si>
  <si>
    <t xml:space="preserve"> 9.  Lífeyrir sem hlutfall af iðgjöldum</t>
  </si>
  <si>
    <t xml:space="preserve">      ((Eignir  +  núvirði framtíðariðgj.)  - heildarskuldbinding) / heildarskuldbinding.</t>
  </si>
  <si>
    <t xml:space="preserve">      (Eignir - áfallin skuldbinding) / áfallin skuldbinding.</t>
  </si>
  <si>
    <t>Lífeyrissjóður stm. sveitarfélaga</t>
  </si>
  <si>
    <t>Lífeyrissj. Vestfirðinga</t>
  </si>
  <si>
    <t>ALLAR DEILDIR SAMTALS</t>
  </si>
  <si>
    <t>Leið I</t>
  </si>
  <si>
    <t>Leið II</t>
  </si>
  <si>
    <t>Leið III</t>
  </si>
  <si>
    <t>Deild I</t>
  </si>
  <si>
    <t>Innlánsdeild</t>
  </si>
  <si>
    <t>Framsýn 1</t>
  </si>
  <si>
    <t>Framsýn 2</t>
  </si>
  <si>
    <t>Framsýn 3</t>
  </si>
  <si>
    <t>Safn I</t>
  </si>
  <si>
    <t>Safn II</t>
  </si>
  <si>
    <t>Safn III</t>
  </si>
  <si>
    <t>Aldursleið 1</t>
  </si>
  <si>
    <t>Aldursleið 2</t>
  </si>
  <si>
    <t>Aldursleið 3</t>
  </si>
  <si>
    <t>Aldursleið 4</t>
  </si>
  <si>
    <t>Innlánsleið</t>
  </si>
  <si>
    <t>Ævisafn I</t>
  </si>
  <si>
    <t>Ævisafn II</t>
  </si>
  <si>
    <t>Ævisafn III</t>
  </si>
  <si>
    <t>Innlánssafn</t>
  </si>
  <si>
    <t>Ríkissafn langt</t>
  </si>
  <si>
    <t>Ríkissafn stutt</t>
  </si>
  <si>
    <t>Deild/leið I</t>
  </si>
  <si>
    <t>Deild/leið II</t>
  </si>
  <si>
    <t>Deild/leið III</t>
  </si>
  <si>
    <t>Frjálsi Áhætta</t>
  </si>
  <si>
    <t>Deild I/Séreign</t>
  </si>
  <si>
    <t>Deild II/séreign</t>
  </si>
  <si>
    <t>Séreignardeild</t>
  </si>
  <si>
    <t>Deild II</t>
  </si>
  <si>
    <t>Deild III</t>
  </si>
  <si>
    <t>Líf 1</t>
  </si>
  <si>
    <t>Líf 2</t>
  </si>
  <si>
    <t>Líf 3</t>
  </si>
  <si>
    <t>Líf 4</t>
  </si>
  <si>
    <t xml:space="preserve">Hrein raunávöxtun (%) </t>
  </si>
  <si>
    <t>Fjöldi sjóðfélaga sem nutu útgr.séreignarsp.</t>
  </si>
  <si>
    <t>Lífeyrisbyrði (%)</t>
  </si>
  <si>
    <t>Lífeyrissjóður stm. ríkisins</t>
  </si>
  <si>
    <t>Excel</t>
  </si>
  <si>
    <t>47 deildir</t>
  </si>
  <si>
    <t>Ríkiss. langt</t>
  </si>
  <si>
    <t>Ríkiss.stutt</t>
  </si>
  <si>
    <t>Deild I/Innlán</t>
  </si>
  <si>
    <t>Deild II/Sére</t>
  </si>
  <si>
    <t>Deild II/Séreign</t>
  </si>
  <si>
    <t xml:space="preserve">Yfirlit um breytingu á hreinni </t>
  </si>
  <si>
    <t>eign til greiðslu lífeyris</t>
  </si>
  <si>
    <t xml:space="preserve">    Sérstök aukaframlög</t>
  </si>
  <si>
    <t xml:space="preserve">Iðgjöld    </t>
  </si>
  <si>
    <t xml:space="preserve">Lífeyrir    </t>
  </si>
  <si>
    <t xml:space="preserve">Fjárfestingartekjur    </t>
  </si>
  <si>
    <t xml:space="preserve">Fjárfestingargjöld    </t>
  </si>
  <si>
    <t>Hrein eign til greiðslu lífeyris</t>
  </si>
  <si>
    <t>Efnahagsreikningur</t>
  </si>
  <si>
    <t>Eignir</t>
  </si>
  <si>
    <t>Fyrirfr.gr.kostn.og áfallnar tekjur</t>
  </si>
  <si>
    <t>Eignir samtals</t>
  </si>
  <si>
    <t>Skuldir</t>
  </si>
  <si>
    <t>Áfallinn kostn. og f.fr.innh.tekjur</t>
  </si>
  <si>
    <t>Skuldir samtals</t>
  </si>
  <si>
    <t>Sjóðstreymi</t>
  </si>
  <si>
    <t>Hækkun á sjóði og veltiinnlánum</t>
  </si>
  <si>
    <t>Séreign/Deild 1</t>
  </si>
  <si>
    <t>Samtrygging</t>
  </si>
  <si>
    <t>Tryggingard.</t>
  </si>
  <si>
    <t>Frjálsi áhætta</t>
  </si>
  <si>
    <t>A-deild (Stigak.)</t>
  </si>
  <si>
    <t>Deild III/Séreign</t>
  </si>
  <si>
    <t>Séreign</t>
  </si>
  <si>
    <t>Markaðsskuldabréf</t>
  </si>
  <si>
    <t>Ríkisvíxlar og -skuldabréf</t>
  </si>
  <si>
    <t>Skuldabréf sveitarfélaga</t>
  </si>
  <si>
    <t>Skuldabréf og víxlar lánastofnana</t>
  </si>
  <si>
    <t>Hlutdeildarskírteini og hlutir</t>
  </si>
  <si>
    <t>Önnur verðbréf</t>
  </si>
  <si>
    <t>Samtals</t>
  </si>
  <si>
    <t>Önnur skuldabréf</t>
  </si>
  <si>
    <t>Fasteignaveðtryggð skuldabréf</t>
  </si>
  <si>
    <t>Hlutabréf</t>
  </si>
  <si>
    <t>Hlutabréf, skráð</t>
  </si>
  <si>
    <t>Hlutabréf, óskráð</t>
  </si>
  <si>
    <t>Annað</t>
  </si>
  <si>
    <t>Innlán í bönkum og sparisjóðum</t>
  </si>
  <si>
    <t>Fjárfestingar samtals</t>
  </si>
  <si>
    <t>Hlutdeildarskírteini og hlutir verðbréfa- og fjárfestingasjóða 
(l. nr. 30/2003)</t>
  </si>
  <si>
    <t>Óskráð verðbréf</t>
  </si>
  <si>
    <t>Gengisbundnar fjárfestingar</t>
  </si>
  <si>
    <t>Áfallin staða</t>
  </si>
  <si>
    <t>Framtíðarstaða</t>
  </si>
  <si>
    <t>Heildarstaða %</t>
  </si>
  <si>
    <t>Lífeyrissjóðir</t>
  </si>
  <si>
    <t>Fjöldi ellilífeyrisþega</t>
  </si>
  <si>
    <t>Karlar</t>
  </si>
  <si>
    <t>Konur</t>
  </si>
  <si>
    <t>Heildarstaða samtals</t>
  </si>
  <si>
    <t>Eign</t>
  </si>
  <si>
    <r>
      <t xml:space="preserve">Vörsluaðilar aðrir en lífeyrissjóðir </t>
    </r>
    <r>
      <rPr>
        <b/>
        <vertAlign val="superscript"/>
        <sz val="8"/>
        <rFont val="Times New Roman"/>
        <family val="1"/>
      </rPr>
      <t>(2)</t>
    </r>
  </si>
  <si>
    <t>Útgreiðsla séreignarsparnaðar skv.brb.ákv. VIII</t>
  </si>
  <si>
    <t xml:space="preserve">Vörsluaðilar aðrir en lífeyrissjóðir </t>
  </si>
  <si>
    <t>Séreign til lágmarkstryggingarverndar (bundin séreign)</t>
  </si>
  <si>
    <t xml:space="preserve">    Séreign til viðbótartryggingarverndar*</t>
  </si>
  <si>
    <t xml:space="preserve">     *Þar af  vegna lágmarksiðgjalds (12%) </t>
  </si>
  <si>
    <t>31.12.2009</t>
  </si>
  <si>
    <t>31.12.2008</t>
  </si>
  <si>
    <t>Bankar og verðbréfafyrirtæki</t>
  </si>
  <si>
    <t>Sparisjóðir</t>
  </si>
  <si>
    <t>Heildarfjöldi rétthafa í lok árs</t>
  </si>
  <si>
    <t>Fjöldi þeirra sem greiddi iðgjöld að meðaltali á árinu</t>
  </si>
  <si>
    <t>Fjöldi þeirra sem fékk að meðaltali greiddan lífeyri á árinu</t>
  </si>
  <si>
    <t>Eftirlaunasj. FÍA</t>
  </si>
  <si>
    <t>Yfirlit um breytingu á hreinni</t>
  </si>
  <si>
    <t>Örorkuframlag frá Ríkinu</t>
  </si>
  <si>
    <t xml:space="preserve">    Sérstök aukaframlög </t>
  </si>
  <si>
    <t>Hrein eign í árslok</t>
  </si>
  <si>
    <t xml:space="preserve">   Viðskiptaskuldir</t>
  </si>
  <si>
    <t>Virkir sjóð-félagar</t>
  </si>
  <si>
    <t>Óvirkir sjóðfélagar</t>
  </si>
  <si>
    <t>Lífeyrisþegar</t>
  </si>
  <si>
    <t>Elli</t>
  </si>
  <si>
    <t>Örorku</t>
  </si>
  <si>
    <t>Maka</t>
  </si>
  <si>
    <t>Barna</t>
  </si>
  <si>
    <r>
      <t xml:space="preserve">   </t>
    </r>
    <r>
      <rPr>
        <b/>
        <sz val="8"/>
        <rFont val="Times New Roman"/>
        <family val="1"/>
      </rPr>
      <t>Fyrirfr.gr.kostn.og áfallnar tekjur</t>
    </r>
  </si>
  <si>
    <r>
      <t xml:space="preserve">SKULDIR SAMTALS    </t>
    </r>
    <r>
      <rPr>
        <i/>
        <sz val="8"/>
        <rFont val="Times New Roman"/>
        <family val="1"/>
      </rPr>
      <t xml:space="preserve">    </t>
    </r>
  </si>
  <si>
    <t xml:space="preserve">Lífeyrissjóður starfsmanna ríkisins  </t>
  </si>
  <si>
    <t xml:space="preserve">Lífeyrissjóður starfsmanna sveitarfélaga    </t>
  </si>
  <si>
    <t>Ekki eyða</t>
  </si>
  <si>
    <t>ALLS v. 7.1</t>
  </si>
  <si>
    <t>Lífeyrissj. starfsm. Reykjavíkurb.</t>
  </si>
  <si>
    <t>HREIN EIGN Í ÁRSLOK</t>
  </si>
  <si>
    <t>Útgreiðsla séreignarsp.skv. VIII</t>
  </si>
  <si>
    <t xml:space="preserve">Stafir lífeyrissjóður     </t>
  </si>
  <si>
    <t>3) Stjórnir sjóðanna ákvarða iðgjald launagreiðanda árlega þannig að það dugi til greiðslu á skuldbindingum A-deilda.</t>
  </si>
  <si>
    <r>
      <t>*Almenni lífeyrissjóðurinn</t>
    </r>
    <r>
      <rPr>
        <b/>
        <vertAlign val="superscript"/>
        <sz val="8"/>
        <rFont val="Times New Roman"/>
        <family val="1"/>
      </rPr>
      <t>(#)</t>
    </r>
  </si>
  <si>
    <r>
      <t>Íslenski lífeyris-sjóðurinn</t>
    </r>
    <r>
      <rPr>
        <b/>
        <vertAlign val="superscript"/>
        <sz val="8"/>
        <rFont val="Times New Roman"/>
        <family val="1"/>
      </rPr>
      <t>(#)</t>
    </r>
  </si>
  <si>
    <r>
      <rPr>
        <vertAlign val="superscript"/>
        <sz val="8"/>
        <color theme="1"/>
        <rFont val="Times New Roman"/>
        <family val="1"/>
      </rPr>
      <t>(#)</t>
    </r>
    <r>
      <rPr>
        <sz val="8"/>
        <color theme="1"/>
        <rFont val="Times New Roman"/>
        <family val="1"/>
      </rPr>
      <t>Reikna daglegt gengi</t>
    </r>
  </si>
  <si>
    <r>
      <t>Sameinaði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</si>
  <si>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Almenni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</si>
  <si>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Stafir lífeyrissjóður</t>
    </r>
    <r>
      <rPr>
        <b/>
        <vertAlign val="superscript"/>
        <sz val="8"/>
        <color theme="1"/>
        <rFont val="Times New Roman"/>
        <family val="1"/>
      </rPr>
      <t>(#)</t>
    </r>
  </si>
  <si>
    <r>
      <t>Frjálsi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</si>
  <si>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r>
      <t>Festa lífeyris-sjóður</t>
    </r>
    <r>
      <rPr>
        <b/>
        <vertAlign val="superscript"/>
        <sz val="8"/>
        <color theme="1"/>
        <rFont val="Times New Roman"/>
        <family val="1"/>
      </rPr>
      <t>(#)</t>
    </r>
  </si>
  <si>
    <r>
      <t>Íslenski lífeyrissjóðurinn</t>
    </r>
    <r>
      <rPr>
        <b/>
        <vertAlign val="superscript"/>
        <sz val="8"/>
        <color theme="1"/>
        <rFont val="Times New Roman"/>
        <family val="1"/>
      </rPr>
      <t>(#)</t>
    </r>
  </si>
  <si>
    <t>Deild I/Séreign*</t>
  </si>
  <si>
    <t>31.12.2010</t>
  </si>
  <si>
    <t>Iðgjöld ársins (þús. kr.)</t>
  </si>
  <si>
    <t>Áætlað iðgj. % til viðm.</t>
  </si>
  <si>
    <t xml:space="preserve">Umsjónarnefnd eftirlauna </t>
  </si>
  <si>
    <t>daglegt gengi</t>
  </si>
  <si>
    <t>Ellilífeyrir á mán. í þús. kr. að meðaltali</t>
  </si>
  <si>
    <t>Þá er sýnt áætlað iðgjaldahlutfall hvers sjóðs sem haft er til viðmiðunar við útreikning.</t>
  </si>
  <si>
    <t>Samtals sjóðfélagar og lífeyrisþegar</t>
  </si>
  <si>
    <t>Aldursháð kerfi: Iðgjöld gefa mismunandi réttindi eftir aldri sjóðfélagans.</t>
  </si>
  <si>
    <t>Meðaltal:</t>
  </si>
  <si>
    <t>Heildar lífeyrisgreiðslur á mánuði eftir kynjum hjá viðkomandi sjóðum og lífeyrisgreiðslur að meðaltali á mánuði eftir kynjum.</t>
  </si>
  <si>
    <t>Fjöldi iðgjaldagreiðenda</t>
  </si>
  <si>
    <t>Eftirlaunasjóður starfsmanna Útvegsbanka Íslands</t>
  </si>
  <si>
    <t>Meðaltals iðgjöld (þús kr.)</t>
  </si>
  <si>
    <t xml:space="preserve">Lífeyrissjóður starfsmanna Reykjavíkurborgar    </t>
  </si>
  <si>
    <t xml:space="preserve">1) Ábyrgð annarra á skuldbindingum.  </t>
  </si>
  <si>
    <t xml:space="preserve">2) Tekur ekki við iðgjöldum. </t>
  </si>
  <si>
    <t>31.12.2011</t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</si>
  <si>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>Reikna daglegt gengi</t>
    </r>
  </si>
  <si>
    <r>
      <rPr>
        <vertAlign val="superscript"/>
        <sz val="8"/>
        <rFont val="Times New Roman"/>
        <family val="1"/>
      </rPr>
      <t>(#)</t>
    </r>
    <r>
      <rPr>
        <sz val="8"/>
        <rFont val="Times New Roman"/>
        <family val="1"/>
      </rPr>
      <t xml:space="preserve">Reikna </t>
    </r>
  </si>
  <si>
    <r>
      <t xml:space="preserve">Lífeyrissjóðir </t>
    </r>
    <r>
      <rPr>
        <vertAlign val="superscript"/>
        <sz val="8"/>
        <rFont val="Times New Roman"/>
        <family val="1"/>
      </rPr>
      <t>(1)</t>
    </r>
  </si>
  <si>
    <r>
      <t>Lífeyrissjóður verkfræðinga</t>
    </r>
    <r>
      <rPr>
        <b/>
        <vertAlign val="superscript"/>
        <sz val="8"/>
        <color theme="1"/>
        <rFont val="Times New Roman"/>
        <family val="1"/>
      </rPr>
      <t>(#)</t>
    </r>
  </si>
  <si>
    <t>Ellilífeyrir á mán. þús. kr.</t>
  </si>
  <si>
    <t>Útgreiðsla séreignarsp. skv. brb ákv. VIII</t>
  </si>
  <si>
    <t>Vegið meðaltal:</t>
  </si>
  <si>
    <t xml:space="preserve"> 31.12.2012</t>
  </si>
  <si>
    <t>Lífeyrissj. Verk-fræðinga</t>
  </si>
  <si>
    <t>Stafir lífeyris-sjóðurinn</t>
  </si>
  <si>
    <t>Lífeyrissj. Verslunarmanna</t>
  </si>
  <si>
    <t>Söfnunarsj. Lífeyrisréttinda</t>
  </si>
  <si>
    <r>
      <t>Lífeyrissjóður stm. Ríkisins</t>
    </r>
    <r>
      <rPr>
        <b/>
        <vertAlign val="superscript"/>
        <sz val="8"/>
        <color theme="1"/>
        <rFont val="Times New Roman"/>
        <family val="1"/>
      </rPr>
      <t>(#)</t>
    </r>
  </si>
  <si>
    <t>Lífeyris-sjóður stm. Reykjavíkurb.</t>
  </si>
  <si>
    <t>Lífeyrissj. Tannlækna-félags Íslands</t>
  </si>
  <si>
    <t>31.12.2012</t>
  </si>
  <si>
    <t>Hafa ber í huga að í einhverjum tilfellum greiða virkir sjóðfélagar iðgjöld í fleiri en einn sjóð.</t>
  </si>
  <si>
    <t xml:space="preserve">      - Örorkuframlag frá ríkinu</t>
  </si>
  <si>
    <t>1) 3)</t>
  </si>
  <si>
    <t>1)</t>
  </si>
  <si>
    <t>1) 2)</t>
  </si>
  <si>
    <t xml:space="preserve">      - Önnur aukaframlög</t>
  </si>
  <si>
    <t xml:space="preserve">    Útgreiðsla séreignarsp.skv.brb.ákv.VIII</t>
  </si>
  <si>
    <t xml:space="preserve">    Útgreiðsla sére.sparn. Skv.brb. Ákv. VIII</t>
  </si>
  <si>
    <t>Meðalraunávöxtun s.l. 5 ára (%)</t>
  </si>
  <si>
    <t>Eftirfarandi yfirlit sýnir starfandi lífeyrissjóði í árslok 2013 í stafrófsröð.</t>
  </si>
  <si>
    <t xml:space="preserve"> 31.12.2013</t>
  </si>
  <si>
    <t>árið 2013</t>
  </si>
  <si>
    <t>Sameinaði lífeyrissjóðurinn''</t>
  </si>
  <si>
    <t>Lífeyrissj. Vest-firðinga</t>
  </si>
  <si>
    <t xml:space="preserve">  Lífeyrissj. Verslunarmanna</t>
  </si>
  <si>
    <t>31.12.2013</t>
  </si>
  <si>
    <t>Eftirfarandi yfirlit sýnir samantekt á helstu niðurstöðum eigna og skuldbindinga m.v. 31.12.2013</t>
  </si>
  <si>
    <t>Niðurstöður eru miðaðar við gildandi samþykktir í árslok 2013</t>
  </si>
  <si>
    <t xml:space="preserve">Eftirfarandi yfirlit sýnir fjölda ellilífeyrisþega í desember 2013. </t>
  </si>
  <si>
    <t xml:space="preserve">Eftirfarandi yfirlit sýnir eftir fjölda iðgjaldagreiðenda,heildarfjárhæð greiddra iðgjalda og  áætlaðar launagreiðslur, eftir kynjum árið 2013. </t>
  </si>
  <si>
    <t>Áætlaðar  launagr. árið 2013</t>
  </si>
  <si>
    <t>Áætluð iðgjöld almanaksársins 2013</t>
  </si>
  <si>
    <t>Etirfarandi yfirlit sýnir fjölda allra sjóðfélaga og lífeyrisþega sundurliðað eftir lífeyrissjóðum árið 2013.</t>
  </si>
  <si>
    <t>Meðaltals tölur fyrir árið 2013</t>
  </si>
  <si>
    <t>Lífeyrisgreiðslur pr. mán. árið 2013:</t>
  </si>
  <si>
    <t>Samtryggingadeildir samtals:</t>
  </si>
  <si>
    <t>10 deildir</t>
  </si>
  <si>
    <t>Ofangreindar fjöldatölur eiga aðeins við um vörsluaðila aðra en lífeyrissjóði</t>
  </si>
  <si>
    <t xml:space="preserve">      Aðrar fjárfestingar  samtals  </t>
  </si>
  <si>
    <t>44 deildir</t>
  </si>
  <si>
    <t xml:space="preserve"> 1.  Hrein raunávöxtun miðað við vísitölu neysluverðs (3,7% hækkun á árinu 2013)</t>
  </si>
  <si>
    <t xml:space="preserve"> 5.  Meðaltal fjölda sjóðfélaga sem greiddi iðgjald á árinu 2013.</t>
  </si>
  <si>
    <t xml:space="preserve"> 6.  Meðaltal fjölda lífeyrisþega sem fékk greiddan lífeyri á árinu 2013.</t>
  </si>
  <si>
    <t xml:space="preserve"> 8.  Meðalfjöldi starfsmanna á árinu 2013.</t>
  </si>
  <si>
    <t xml:space="preserve"> 1.  Hrein raunávöxtun miðað við vísitölu neysluverðs (3,7% hækkun á árinu 2013)  </t>
  </si>
  <si>
    <t xml:space="preserve"> 10.  Fjárhagsleg staða sjóðsins skv. tryggingafræðilegri úttekt m.v. 31.12.2013. </t>
  </si>
  <si>
    <t>11. Fjárhagsleg staða sjóðsins skv. tryggingafræðilegri úttekt m.v. 31.12.2013.</t>
  </si>
  <si>
    <r>
      <t>Lífeyrissjóður verslunarmanna</t>
    </r>
    <r>
      <rPr>
        <vertAlign val="superscript"/>
        <sz val="10"/>
        <rFont val="Times New Roman"/>
        <family val="1"/>
      </rPr>
      <t>*</t>
    </r>
  </si>
  <si>
    <t>Sjóðir með ábyrgð laungreiðenda*</t>
  </si>
  <si>
    <t>3) 4)</t>
  </si>
  <si>
    <t>sameinuðust LSS (B-deild).</t>
  </si>
  <si>
    <t>B-deild*</t>
  </si>
  <si>
    <t>A-deild*</t>
  </si>
  <si>
    <t>Lífeyrissj. stm. Reykjavíkurb.*</t>
  </si>
  <si>
    <t>Lífeyrissj. hjúkrunar-fræðinga*</t>
  </si>
  <si>
    <t>Lífeyrissj. stm. Akureyrarb.*</t>
  </si>
  <si>
    <t>4) Lífeyrissjóður starfsmanna Vestmanneyjabæjar, - Akraneskaupstaðar, - Húsavíkurkaupstaðar, - Neskaupstaðar og - Hafnarfjarðarkaupstaðar</t>
  </si>
  <si>
    <t>Lífeyrissj. stm. Kópavogsb.*</t>
  </si>
  <si>
    <t>Eftirlaunasj.stm.  Útvegsb. Íslands*</t>
  </si>
  <si>
    <t>Eftirlaunasjóður Reykjanesbæjar*</t>
  </si>
  <si>
    <t>Eftirlaunasjóður starfsmanna Útvegsbanka Íslands*</t>
  </si>
  <si>
    <t>Lífeyrissjóður hjúkrunarfræðinga*</t>
  </si>
  <si>
    <t>Lífeyrissjóður starfsmanna Akureyrarbæjar*</t>
  </si>
  <si>
    <t>Lífeyrissjóður starfsmanna Kópavogsbæjar*</t>
  </si>
  <si>
    <t>Lífeyrissjóður starfsmanna Reykjavíkurborgar*</t>
  </si>
  <si>
    <t>Um er að ræða 27 lífeyrissjóði sem starfa í  77 deildum samtryggingar og séreignar.</t>
  </si>
  <si>
    <t>Ath: Algengt er að lífeyrisþegar fái lífeyrisgreiðslur úr fleirum en einum sjóði. Földi fólks á lífeyrisaldri (67 ára og eldri) árið 2013 var 36.002, 16.520 karlar og 19.482 konur.</t>
  </si>
  <si>
    <t>Ath: Algengt er að sjóðfélagar eiga réttindi og þiggja lífeyri frá fleirum en einum sjóði.</t>
  </si>
  <si>
    <t>Sjóðir án ábyrgðar laungreiðenda</t>
  </si>
  <si>
    <t>Söfnunarsj. lífeyrisréttinda</t>
  </si>
  <si>
    <t>Lífeyrissjóður  Vestfirðinga</t>
  </si>
  <si>
    <t>Lífeyrissj. Tannlæknafélags Ísl.</t>
  </si>
  <si>
    <t>Eftirlaunasj. Reykjanesbæjar</t>
  </si>
  <si>
    <t>Eftirlaunasj. Reykjanesbæjar*</t>
  </si>
  <si>
    <t xml:space="preserve"> 1.  Hrein raunávöxtun miðað við vísitölu neysluverðs </t>
  </si>
  <si>
    <t xml:space="preserve">     (3,7% hækkun á árinu 2013) sjá skýringu í inngangi að kafla 4.</t>
  </si>
  <si>
    <t>Lífeyrissj. Vestmannaeyja</t>
  </si>
  <si>
    <t>31 deildir</t>
  </si>
  <si>
    <t>21 deildir</t>
  </si>
  <si>
    <t>Líftryggingafélög**</t>
  </si>
  <si>
    <t>**Ekki bárust tölur fyrir Bayern Versicherung árið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</si>
</sst>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3" formatCode="_-* #,##0.00\ _k_r_._-;\-* #,##0.00\ _k_r_._-;_-* &quot;-&quot;??\ _k_r_._-;_-@_-"/>
    <numFmt numFmtId="164" formatCode="0.0%"/>
    <numFmt numFmtId="165" formatCode="0.0"/>
    <numFmt numFmtId="166" formatCode="#,##0.0"/>
    <numFmt numFmtId="167" formatCode="0.00000"/>
    <numFmt numFmtId="168" formatCode="0.000%"/>
    <numFmt numFmtId="169" formatCode="#,##0\ _k_r_.;[Red]#,##0\ _k_r_."/>
    <numFmt numFmtId="170" formatCode="0.000"/>
    <numFmt numFmtId="171" formatCode="0.00_)"/>
    <numFmt numFmtId="172" formatCode="_-* #,##0.00\ [$€-1]_-;\-* #,##0.00\ [$€-1]_-;_-* &quot;-&quot;??\ [$€-1]_-"/>
    <numFmt numFmtId="173" formatCode="@\ *."/>
    <numFmt numFmtId="174" formatCode="_(* #,##0_);_(* \(#,##0\);_(* &quot;-&quot;??_);_(@_)"/>
    <numFmt numFmtId="175" formatCode="#,##0\ &quot;kr&quot;;[Red]\-#,##0\ &quot;kr&quot;"/>
    <numFmt numFmtId="176" formatCode="General_)"/>
    <numFmt numFmtId="177" formatCode="\ \ \ @"/>
    <numFmt numFmtId="178" formatCode="\ \ \ @\ *."/>
    <numFmt numFmtId="179" formatCode="\ \ \ \ \ \ @"/>
    <numFmt numFmtId="180" formatCode="\ \ \ \ \ \ \ \ \ @\ *."/>
    <numFmt numFmtId="181" formatCode="\ \ \ \ \ \ @\ *."/>
    <numFmt numFmtId="182" formatCode="\ \ \ \ \ \ \ \ \ @"/>
    <numFmt numFmtId="183" formatCode="#,##0\ &quot;kr.&quot;_);[Red]\(* #,##0\ &quot;kr.&quot;\)"/>
    <numFmt numFmtId="184" formatCode="#,##0\ \ ;[Red]\(* #,##0\ \)"/>
    <numFmt numFmtId="185" formatCode="#,##0\ \ ;\(* #,##0\ \)"/>
    <numFmt numFmtId="186" formatCode="_(&quot;kr.&quot;* #,##0.00_);_(&quot;kr.&quot;* \(#,##0.00\);_(&quot;kr.&quot;* &quot;-&quot;??_);_(@_)"/>
    <numFmt numFmtId="187" formatCode="dd/\ mmmm"/>
    <numFmt numFmtId="188" formatCode="#,###\ ;[Red]\(#,##0\)"/>
    <numFmt numFmtId="189" formatCode="#,##0\ _);[Red]\(* #,##0\ \)"/>
    <numFmt numFmtId="190" formatCode="\ \ \ \ @\ *."/>
    <numFmt numFmtId="191" formatCode="\ \ \ \ @"/>
    <numFmt numFmtId="192" formatCode="\ \ \ \ \ \ \ \ @\ *."/>
    <numFmt numFmtId="193" formatCode="#,###"/>
    <numFmt numFmtId="194" formatCode="#,###.0"/>
    <numFmt numFmtId="195" formatCode="#,##0.00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8"/>
      <color theme="1"/>
      <name val="Times New Roman"/>
      <family val="1"/>
    </font>
    <font>
      <sz val="8"/>
      <color rgb="FF0070C0"/>
      <name val="Times New Roman"/>
      <family val="1"/>
    </font>
    <font>
      <b/>
      <sz val="8"/>
      <color rgb="FF0070C0"/>
      <name val="Times New Roman"/>
      <family val="1"/>
    </font>
    <font>
      <sz val="11"/>
      <color rgb="FF000000"/>
      <name val="Calibri"/>
      <family val="2"/>
    </font>
    <font>
      <b/>
      <sz val="8"/>
      <color indexed="10"/>
      <name val="Times New Roman"/>
      <family val="1"/>
    </font>
    <font>
      <b/>
      <vertAlign val="superscript"/>
      <sz val="8"/>
      <name val="Times New Roman"/>
      <family val="1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rgb="FFFF0000"/>
      <name val="Times New Roman"/>
      <family val="1"/>
    </font>
    <font>
      <sz val="10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2"/>
      <name val="Times New Roman"/>
      <family val="1"/>
    </font>
    <font>
      <b/>
      <sz val="10"/>
      <name val="Times"/>
      <family val="1"/>
    </font>
    <font>
      <b/>
      <sz val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3"/>
      <name val="Calibri"/>
      <family val="2"/>
    </font>
    <font>
      <sz val="11"/>
      <color indexed="36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2"/>
      <name val="Tms Rmn"/>
    </font>
    <font>
      <sz val="11"/>
      <name val="Tms Rmn"/>
    </font>
    <font>
      <sz val="10"/>
      <name val="Helv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"/>
      <family val="1"/>
    </font>
    <font>
      <b/>
      <sz val="8"/>
      <color rgb="FFFF000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color rgb="FFFF0000"/>
      <name val="Calibri"/>
      <family val="2"/>
      <scheme val="minor"/>
    </font>
    <font>
      <sz val="8"/>
      <color indexed="8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9"/>
      <color theme="1"/>
      <name val="Times New Roman"/>
      <family val="1"/>
    </font>
    <font>
      <b/>
      <sz val="7"/>
      <name val="Times New Roman"/>
      <family val="1"/>
    </font>
    <font>
      <sz val="11"/>
      <name val="Calibri"/>
      <family val="2"/>
      <scheme val="minor"/>
    </font>
    <font>
      <vertAlign val="superscript"/>
      <sz val="10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4"/>
      </patternFill>
    </fill>
    <fill>
      <patternFill patternType="solid">
        <fgColor indexed="13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29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9" fillId="54" borderId="18" applyNumberFormat="0" applyFon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2" fillId="44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32" fillId="0" borderId="17" applyNumberFormat="0" applyFill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1" fillId="38" borderId="12" applyNumberFormat="0" applyAlignment="0" applyProtection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9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31" fillId="38" borderId="12" applyNumberFormat="0" applyAlignment="0" applyProtection="0"/>
    <xf numFmtId="0" fontId="21" fillId="37" borderId="0" applyNumberFormat="0" applyBorder="0" applyAlignment="0" applyProtection="0"/>
    <xf numFmtId="0" fontId="22" fillId="4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31" fillId="38" borderId="12" applyNumberFormat="0" applyAlignment="0" applyProtection="0"/>
    <xf numFmtId="0" fontId="21" fillId="38" borderId="0" applyNumberFormat="0" applyBorder="0" applyAlignment="0" applyProtection="0"/>
    <xf numFmtId="0" fontId="22" fillId="4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31" fillId="38" borderId="12" applyNumberFormat="0" applyAlignment="0" applyProtection="0"/>
    <xf numFmtId="0" fontId="21" fillId="40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2" fillId="47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2" fillId="46" borderId="0" applyNumberFormat="0" applyBorder="0" applyAlignment="0" applyProtection="0"/>
    <xf numFmtId="0" fontId="21" fillId="39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0" borderId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16" applyNumberFormat="0" applyFill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30" fillId="0" borderId="16" applyNumberFormat="0" applyFill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1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30" fillId="0" borderId="16" applyNumberFormat="0" applyFill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16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30" fillId="0" borderId="16" applyNumberFormat="0" applyFill="0" applyAlignment="0" applyProtection="0"/>
    <xf numFmtId="0" fontId="22" fillId="50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0" borderId="15" applyNumberFormat="0" applyFill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2" fillId="4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9" fillId="0" borderId="15" applyNumberFormat="0" applyFill="0" applyAlignment="0" applyProtection="0"/>
    <xf numFmtId="0" fontId="25" fillId="52" borderId="13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9" fillId="0" borderId="15" applyNumberFormat="0" applyFill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21" fillId="41" borderId="0" applyNumberFormat="0" applyBorder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0" borderId="14" applyNumberFormat="0" applyFill="0" applyAlignment="0" applyProtection="0"/>
    <xf numFmtId="0" fontId="32" fillId="0" borderId="17" applyNumberFormat="0" applyFill="0" applyAlignment="0" applyProtection="0"/>
    <xf numFmtId="0" fontId="21" fillId="41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1" borderId="0" applyNumberFormat="0" applyBorder="0" applyAlignment="0" applyProtection="0"/>
    <xf numFmtId="0" fontId="33" fillId="53" borderId="0" applyNumberFormat="0" applyBorder="0" applyAlignment="0" applyProtection="0"/>
    <xf numFmtId="0" fontId="21" fillId="40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1" fillId="0" borderId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1" fillId="0" borderId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" fillId="0" borderId="0"/>
    <xf numFmtId="0" fontId="32" fillId="0" borderId="17" applyNumberFormat="0" applyFill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1" fillId="38" borderId="12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1" fillId="0" borderId="0"/>
    <xf numFmtId="0" fontId="29" fillId="0" borderId="15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1" fillId="0" borderId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0" borderId="0"/>
    <xf numFmtId="0" fontId="27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1" fillId="0" borderId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33" fillId="53" borderId="0" applyNumberFormat="0" applyBorder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33" fillId="53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33" fillId="53" borderId="0" applyNumberFormat="0" applyBorder="0" applyAlignment="0" applyProtection="0"/>
    <xf numFmtId="0" fontId="22" fillId="50" borderId="0" applyNumberFormat="0" applyBorder="0" applyAlignment="0" applyProtection="0"/>
    <xf numFmtId="0" fontId="32" fillId="0" borderId="17" applyNumberFormat="0" applyFill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2" fillId="0" borderId="17" applyNumberFormat="0" applyFill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32" fillId="0" borderId="17" applyNumberFormat="0" applyFill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32" fillId="0" borderId="17" applyNumberFormat="0" applyFill="0" applyAlignment="0" applyProtection="0"/>
    <xf numFmtId="0" fontId="22" fillId="49" borderId="0" applyNumberFormat="0" applyBorder="0" applyAlignment="0" applyProtection="0"/>
    <xf numFmtId="0" fontId="31" fillId="38" borderId="12" applyNumberFormat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31" fillId="38" borderId="12" applyNumberFormat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31" fillId="38" borderId="12" applyNumberFormat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30" fillId="0" borderId="16" applyNumberFormat="0" applyFill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0" fillId="0" borderId="16" applyNumberFormat="0" applyFill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30" fillId="0" borderId="16" applyNumberFormat="0" applyFill="0" applyAlignment="0" applyProtection="0"/>
    <xf numFmtId="0" fontId="22" fillId="43" borderId="0" applyNumberFormat="0" applyBorder="0" applyAlignment="0" applyProtection="0"/>
    <xf numFmtId="0" fontId="29" fillId="0" borderId="15" applyNumberFormat="0" applyFill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9" fillId="0" borderId="15" applyNumberFormat="0" applyFill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9" fillId="0" borderId="15" applyNumberFormat="0" applyFill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8" fillId="0" borderId="14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8" fillId="0" borderId="14" applyNumberFormat="0" applyFill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8" fillId="0" borderId="14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8" fillId="0" borderId="14" applyNumberFormat="0" applyFill="0" applyAlignment="0" applyProtection="0"/>
    <xf numFmtId="0" fontId="1" fillId="0" borderId="0"/>
    <xf numFmtId="0" fontId="21" fillId="39" borderId="0" applyNumberFormat="0" applyBorder="0" applyAlignment="0" applyProtection="0"/>
    <xf numFmtId="0" fontId="27" fillId="35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7" fillId="35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7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7" fillId="35" borderId="0" applyNumberFormat="0" applyBorder="0" applyAlignment="0" applyProtection="0"/>
    <xf numFmtId="0" fontId="21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6" fillId="0" borderId="0" applyNumberFormat="0" applyFill="0" applyBorder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6" fillId="0" borderId="0" applyNumberFormat="0" applyFill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5" fillId="52" borderId="13" applyNumberFormat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0" borderId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1" fillId="0" borderId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0" borderId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0" borderId="0"/>
    <xf numFmtId="0" fontId="22" fillId="46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41" borderId="0" applyNumberFormat="0" applyBorder="0" applyAlignment="0" applyProtection="0"/>
    <xf numFmtId="0" fontId="1" fillId="0" borderId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0" borderId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1" fillId="0" borderId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1" fillId="34" borderId="0" applyNumberFormat="0" applyBorder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35" borderId="0" applyNumberFormat="0" applyBorder="0" applyAlignment="0" applyProtection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14" applyNumberFormat="0" applyFill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2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38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4" fillId="51" borderId="1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5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1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51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4" borderId="0" applyNumberFormat="0" applyBorder="0" applyAlignment="0" applyProtection="0"/>
    <xf numFmtId="0" fontId="1" fillId="0" borderId="0"/>
    <xf numFmtId="0" fontId="22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2" borderId="0" applyNumberFormat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35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36" fillId="0" borderId="20" applyNumberFormat="0" applyFill="0" applyAlignment="0" applyProtection="0"/>
    <xf numFmtId="0" fontId="20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35" borderId="0" applyNumberFormat="0" applyBorder="0" applyAlignment="0" applyProtection="0"/>
    <xf numFmtId="0" fontId="22" fillId="49" borderId="0" applyNumberFormat="0" applyBorder="0" applyAlignment="0" applyProtection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2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7" borderId="0" applyNumberFormat="0" applyBorder="0" applyAlignment="0" applyProtection="0"/>
    <xf numFmtId="0" fontId="1" fillId="0" borderId="0"/>
    <xf numFmtId="0" fontId="20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1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2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4" borderId="18" applyNumberFormat="0" applyFont="0" applyAlignment="0" applyProtection="0"/>
    <xf numFmtId="0" fontId="21" fillId="4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0" applyNumberFormat="0" applyBorder="0" applyAlignment="0" applyProtection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43" fontId="1" fillId="0" borderId="0" applyFont="0" applyFill="0" applyBorder="0" applyAlignment="0" applyProtection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51" fillId="0" borderId="0"/>
    <xf numFmtId="0" fontId="51" fillId="54" borderId="18" applyNumberFormat="0" applyFont="0" applyAlignment="0" applyProtection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54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4" fillId="58" borderId="1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25" fillId="52" borderId="22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8" borderId="12" applyNumberFormat="0" applyAlignment="0" applyProtection="0"/>
    <xf numFmtId="0" fontId="58" fillId="38" borderId="12" applyNumberFormat="0" applyAlignment="0" applyProtection="0"/>
    <xf numFmtId="0" fontId="58" fillId="38" borderId="12" applyNumberFormat="0" applyAlignment="0" applyProtection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6" fillId="58" borderId="25" applyNumberFormat="0" applyAlignment="0" applyProtection="0"/>
    <xf numFmtId="0" fontId="36" fillId="58" borderId="25" applyNumberFormat="0" applyAlignment="0" applyProtection="0"/>
    <xf numFmtId="0" fontId="36" fillId="58" borderId="25" applyNumberFormat="0" applyAlignment="0" applyProtection="0"/>
    <xf numFmtId="9" fontId="5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188" fontId="20" fillId="0" borderId="0" applyFont="0" applyFill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19" fillId="0" borderId="0" applyFill="0" applyBorder="0" applyAlignment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0" fontId="69" fillId="52" borderId="13" applyNumberFormat="0" applyAlignment="0" applyProtection="0"/>
    <xf numFmtId="176" fontId="20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5" fontId="64" fillId="0" borderId="0" applyFont="0" applyFill="0" applyBorder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61" fillId="0" borderId="0"/>
    <xf numFmtId="175" fontId="20" fillId="0" borderId="10">
      <alignment horizontal="centerContinuous"/>
    </xf>
    <xf numFmtId="189" fontId="76" fillId="0" borderId="0">
      <alignment horizontal="centerContinuous"/>
    </xf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62" fillId="0" borderId="27" applyNumberFormat="0" applyAlignment="0" applyProtection="0">
      <alignment horizontal="left" vertical="center"/>
    </xf>
    <xf numFmtId="0" fontId="62" fillId="0" borderId="28">
      <alignment horizontal="left" vertical="center"/>
    </xf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1" fillId="0" borderId="23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2" fillId="0" borderId="15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0" fontId="77" fillId="0" borderId="0"/>
    <xf numFmtId="177" fontId="77" fillId="0" borderId="0"/>
    <xf numFmtId="178" fontId="77" fillId="0" borderId="0">
      <alignment horizontal="centerContinuous"/>
    </xf>
    <xf numFmtId="192" fontId="77" fillId="0" borderId="0"/>
    <xf numFmtId="179" fontId="64" fillId="0" borderId="0"/>
    <xf numFmtId="179" fontId="64" fillId="0" borderId="0"/>
    <xf numFmtId="179" fontId="64" fillId="0" borderId="0"/>
    <xf numFmtId="180" fontId="77" fillId="0" borderId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3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8" fontId="18" fillId="0" borderId="0" applyFont="0" applyFill="0" applyBorder="0" applyProtection="0">
      <alignment horizontal="centerContinuous"/>
    </xf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81" fontId="18" fillId="0" borderId="0" applyFont="0" applyFill="0" applyBorder="0" applyProtection="0">
      <alignment horizontal="centerContinuous"/>
    </xf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0" fontId="18" fillId="0" borderId="0" applyFont="0" applyFill="0" applyBorder="0" applyProtection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3" fontId="64" fillId="0" borderId="0" applyFont="0" applyFill="0" applyBorder="0" applyAlignment="0" applyProtection="0"/>
    <xf numFmtId="184" fontId="65" fillId="0" borderId="0"/>
    <xf numFmtId="171" fontId="63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173" fontId="77" fillId="0" borderId="0">
      <alignment horizontal="centerContinuous"/>
    </xf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0" fontId="34" fillId="61" borderId="19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3" fontId="77" fillId="0" borderId="0"/>
    <xf numFmtId="185" fontId="18" fillId="0" borderId="29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4" fontId="18" fillId="0" borderId="30" applyNumberFormat="0" applyFont="0" applyFill="0" applyAlignment="0" applyProtection="0"/>
    <xf numFmtId="185" fontId="18" fillId="0" borderId="31" applyNumberFormat="0" applyFont="0" applyFill="0" applyAlignment="0" applyProtection="0"/>
    <xf numFmtId="185" fontId="18" fillId="0" borderId="32" applyNumberFormat="0" applyFont="0" applyFill="0" applyAlignment="0" applyProtection="0"/>
    <xf numFmtId="185" fontId="77" fillId="0" borderId="33"/>
    <xf numFmtId="185" fontId="77" fillId="0" borderId="10"/>
    <xf numFmtId="185" fontId="77" fillId="0" borderId="28"/>
    <xf numFmtId="185" fontId="77" fillId="0" borderId="0"/>
    <xf numFmtId="191" fontId="77" fillId="0" borderId="0"/>
    <xf numFmtId="173" fontId="78" fillId="0" borderId="0"/>
    <xf numFmtId="186" fontId="20" fillId="0" borderId="0"/>
    <xf numFmtId="43" fontId="20" fillId="0" borderId="0"/>
    <xf numFmtId="174" fontId="20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0" fillId="0" borderId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9" fillId="0" borderId="10" applyNumberFormat="0" applyFill="0" applyProtection="0">
      <alignment horizontal="centerContinuous"/>
    </xf>
    <xf numFmtId="184" fontId="66" fillId="0" borderId="0" applyNumberFormat="0" applyFill="0" applyBorder="0" applyProtection="0">
      <alignment horizontal="centerContinuous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3" borderId="0" applyNumberFormat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22" fillId="49" borderId="0" applyNumberFormat="0" applyBorder="0" applyAlignment="0" applyProtection="0"/>
    <xf numFmtId="0" fontId="21" fillId="34" borderId="0" applyNumberFormat="0" applyBorder="0" applyAlignment="0" applyProtection="0"/>
    <xf numFmtId="0" fontId="22" fillId="49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6" borderId="0" applyNumberFormat="0" applyBorder="0" applyAlignment="0" applyProtection="0"/>
    <xf numFmtId="0" fontId="21" fillId="36" borderId="0" applyNumberFormat="0" applyBorder="0" applyAlignment="0" applyProtection="0"/>
    <xf numFmtId="0" fontId="22" fillId="46" borderId="0" applyNumberFormat="0" applyBorder="0" applyAlignment="0" applyProtection="0"/>
    <xf numFmtId="0" fontId="21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0" borderId="0" applyNumberFormat="0" applyBorder="0" applyAlignment="0" applyProtection="0"/>
    <xf numFmtId="0" fontId="22" fillId="49" borderId="0" applyNumberFormat="0" applyBorder="0" applyAlignment="0" applyProtection="0"/>
    <xf numFmtId="0" fontId="22" fillId="4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1" fillId="42" borderId="0" applyNumberFormat="0" applyBorder="0" applyAlignment="0" applyProtection="0"/>
    <xf numFmtId="0" fontId="24" fillId="51" borderId="12" applyNumberFormat="0" applyAlignment="0" applyProtection="0"/>
    <xf numFmtId="0" fontId="21" fillId="42" borderId="0" applyNumberFormat="0" applyBorder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34" fillId="51" borderId="19" applyNumberFormat="0" applyAlignment="0" applyProtection="0"/>
    <xf numFmtId="0" fontId="21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3" borderId="0" applyNumberFormat="0" applyBorder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2" applyNumberFormat="0" applyAlignment="0" applyProtection="0"/>
    <xf numFmtId="0" fontId="24" fillId="51" borderId="12" applyNumberFormat="0" applyAlignment="0" applyProtection="0"/>
    <xf numFmtId="0" fontId="25" fillId="52" borderId="13" applyNumberFormat="0" applyAlignment="0" applyProtection="0"/>
    <xf numFmtId="0" fontId="25" fillId="52" borderId="13" applyNumberFormat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34" fillId="51" borderId="19" applyNumberFormat="0" applyAlignment="0" applyProtection="0"/>
    <xf numFmtId="0" fontId="34" fillId="51" borderId="1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20" fillId="0" borderId="0"/>
    <xf numFmtId="0" fontId="80" fillId="0" borderId="0"/>
    <xf numFmtId="9" fontId="80" fillId="0" borderId="0" applyFont="0" applyFill="0" applyBorder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81" fillId="0" borderId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0" borderId="0"/>
    <xf numFmtId="0" fontId="20" fillId="54" borderId="18" applyNumberFormat="0" applyFont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61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6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0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0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70" fillId="35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38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67" fillId="45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0" fillId="0" borderId="0"/>
    <xf numFmtId="0" fontId="67" fillId="60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0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61" borderId="0" applyNumberFormat="0" applyBorder="0" applyAlignment="0" applyProtection="0"/>
    <xf numFmtId="0" fontId="24" fillId="61" borderId="12" applyNumberFormat="0" applyAlignment="0" applyProtection="0"/>
    <xf numFmtId="0" fontId="6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67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9" fillId="52" borderId="13" applyNumberFormat="0" applyAlignment="0" applyProtection="0"/>
    <xf numFmtId="0" fontId="20" fillId="0" borderId="0"/>
    <xf numFmtId="0" fontId="21" fillId="0" borderId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67" fillId="45" borderId="0" applyNumberFormat="0" applyBorder="0" applyAlignment="0" applyProtection="0"/>
    <xf numFmtId="0" fontId="20" fillId="0" borderId="0"/>
    <xf numFmtId="0" fontId="67" fillId="51" borderId="0" applyNumberFormat="0" applyBorder="0" applyAlignment="0" applyProtection="0"/>
    <xf numFmtId="0" fontId="20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67" fillId="45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38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4" fillId="61" borderId="12" applyNumberFormat="0" applyAlignment="0" applyProtection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67" fillId="60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20" fillId="0" borderId="0"/>
    <xf numFmtId="0" fontId="67" fillId="50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70" fillId="35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67" fillId="51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67" fillId="3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67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8" fillId="34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67" fillId="6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1" fillId="0" borderId="23" applyNumberFormat="0" applyFill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8" borderId="0" applyNumberFormat="0" applyBorder="0" applyAlignment="0" applyProtection="0"/>
    <xf numFmtId="0" fontId="67" fillId="58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67" fillId="49" borderId="0" applyNumberFormat="0" applyBorder="0" applyAlignment="0" applyProtection="0"/>
    <xf numFmtId="0" fontId="68" fillId="34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60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68" fillId="34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69" fillId="52" borderId="13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0" borderId="0"/>
    <xf numFmtId="0" fontId="67" fillId="38" borderId="0" applyNumberFormat="0" applyBorder="0" applyAlignment="0" applyProtection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67" fillId="58" borderId="0" applyNumberFormat="0" applyBorder="0" applyAlignment="0" applyProtection="0"/>
    <xf numFmtId="0" fontId="20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51" borderId="0" applyNumberFormat="0" applyBorder="0" applyAlignment="0" applyProtection="0"/>
    <xf numFmtId="0" fontId="67" fillId="51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67" fillId="6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1" fillId="51" borderId="0" applyNumberFormat="0" applyBorder="0" applyAlignment="0" applyProtection="0"/>
    <xf numFmtId="0" fontId="67" fillId="45" borderId="0" applyNumberFormat="0" applyBorder="0" applyAlignment="0" applyProtection="0"/>
    <xf numFmtId="0" fontId="70" fillId="3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67" fillId="38" borderId="0" applyNumberFormat="0" applyBorder="0" applyAlignment="0" applyProtection="0"/>
    <xf numFmtId="0" fontId="21" fillId="61" borderId="0" applyNumberFormat="0" applyBorder="0" applyAlignment="0" applyProtection="0"/>
    <xf numFmtId="0" fontId="67" fillId="58" borderId="0" applyNumberFormat="0" applyBorder="0" applyAlignment="0" applyProtection="0"/>
    <xf numFmtId="0" fontId="67" fillId="60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0" fillId="0" borderId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51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4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3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58" borderId="0" applyNumberFormat="0" applyBorder="0" applyAlignment="0" applyProtection="0"/>
    <xf numFmtId="0" fontId="67" fillId="5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50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9" fillId="52" borderId="13" applyNumberFormat="0" applyAlignment="0" applyProtection="0"/>
    <xf numFmtId="0" fontId="21" fillId="61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9" fillId="52" borderId="13" applyNumberFormat="0" applyAlignment="0" applyProtection="0"/>
    <xf numFmtId="0" fontId="70" fillId="3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0" borderId="0"/>
    <xf numFmtId="0" fontId="67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21" fillId="0" borderId="0"/>
    <xf numFmtId="0" fontId="24" fillId="61" borderId="12" applyNumberFormat="0" applyAlignment="0" applyProtection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61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21" fillId="61" borderId="0" applyNumberFormat="0" applyBorder="0" applyAlignment="0" applyProtection="0"/>
    <xf numFmtId="0" fontId="21" fillId="51" borderId="0" applyNumberFormat="0" applyBorder="0" applyAlignment="0" applyProtection="0"/>
    <xf numFmtId="0" fontId="21" fillId="0" borderId="0"/>
    <xf numFmtId="0" fontId="21" fillId="0" borderId="0"/>
    <xf numFmtId="0" fontId="70" fillId="35" borderId="0" applyNumberFormat="0" applyBorder="0" applyAlignment="0" applyProtection="0"/>
    <xf numFmtId="0" fontId="21" fillId="0" borderId="0"/>
    <xf numFmtId="0" fontId="20" fillId="0" borderId="0"/>
    <xf numFmtId="0" fontId="21" fillId="0" borderId="0"/>
    <xf numFmtId="0" fontId="21" fillId="58" borderId="0" applyNumberFormat="0" applyBorder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0" borderId="0" applyNumberFormat="0" applyBorder="0" applyAlignment="0" applyProtection="0"/>
    <xf numFmtId="0" fontId="21" fillId="61" borderId="0" applyNumberFormat="0" applyBorder="0" applyAlignment="0" applyProtection="0"/>
    <xf numFmtId="0" fontId="21" fillId="0" borderId="0"/>
    <xf numFmtId="0" fontId="21" fillId="0" borderId="0"/>
    <xf numFmtId="0" fontId="67" fillId="45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67" fillId="50" borderId="0" applyNumberFormat="0" applyBorder="0" applyAlignment="0" applyProtection="0"/>
    <xf numFmtId="0" fontId="21" fillId="58" borderId="0" applyNumberFormat="0" applyBorder="0" applyAlignment="0" applyProtection="0"/>
    <xf numFmtId="0" fontId="21" fillId="0" borderId="0"/>
    <xf numFmtId="0" fontId="69" fillId="52" borderId="13" applyNumberFormat="0" applyAlignment="0" applyProtection="0"/>
    <xf numFmtId="0" fontId="67" fillId="45" borderId="0" applyNumberFormat="0" applyBorder="0" applyAlignment="0" applyProtection="0"/>
    <xf numFmtId="0" fontId="21" fillId="0" borderId="0"/>
    <xf numFmtId="0" fontId="67" fillId="51" borderId="0" applyNumberFormat="0" applyBorder="0" applyAlignment="0" applyProtection="0"/>
    <xf numFmtId="0" fontId="21" fillId="0" borderId="0"/>
    <xf numFmtId="0" fontId="21" fillId="58" borderId="0" applyNumberFormat="0" applyBorder="0" applyAlignment="0" applyProtection="0"/>
    <xf numFmtId="0" fontId="24" fillId="61" borderId="12" applyNumberFormat="0" applyAlignment="0" applyProtection="0"/>
    <xf numFmtId="0" fontId="21" fillId="0" borderId="0"/>
    <xf numFmtId="0" fontId="21" fillId="58" borderId="0" applyNumberFormat="0" applyBorder="0" applyAlignment="0" applyProtection="0"/>
    <xf numFmtId="0" fontId="21" fillId="0" borderId="0"/>
    <xf numFmtId="0" fontId="21" fillId="0" borderId="0"/>
    <xf numFmtId="0" fontId="67" fillId="58" borderId="0" applyNumberFormat="0" applyBorder="0" applyAlignment="0" applyProtection="0"/>
    <xf numFmtId="0" fontId="21" fillId="0" borderId="0"/>
    <xf numFmtId="0" fontId="67" fillId="60" borderId="0" applyNumberFormat="0" applyBorder="0" applyAlignment="0" applyProtection="0"/>
    <xf numFmtId="0" fontId="67" fillId="49" borderId="0" applyNumberFormat="0" applyBorder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21" fillId="0" borderId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70" fillId="35" borderId="0" applyNumberFormat="0" applyBorder="0" applyAlignment="0" applyProtection="0"/>
    <xf numFmtId="0" fontId="71" fillId="0" borderId="23" applyNumberFormat="0" applyFill="0" applyAlignment="0" applyProtection="0"/>
    <xf numFmtId="0" fontId="21" fillId="0" borderId="0"/>
    <xf numFmtId="0" fontId="67" fillId="49" borderId="0" applyNumberFormat="0" applyBorder="0" applyAlignment="0" applyProtection="0"/>
    <xf numFmtId="0" fontId="21" fillId="0" borderId="0"/>
    <xf numFmtId="0" fontId="67" fillId="49" borderId="0" applyNumberFormat="0" applyBorder="0" applyAlignment="0" applyProtection="0"/>
    <xf numFmtId="0" fontId="61" fillId="0" borderId="0"/>
    <xf numFmtId="0" fontId="20" fillId="0" borderId="0"/>
    <xf numFmtId="0" fontId="61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1195">
    <xf numFmtId="0" fontId="0" fillId="0" borderId="0" xfId="0"/>
    <xf numFmtId="43" fontId="46" fillId="0" borderId="0" xfId="5965" applyFont="1" applyFill="1"/>
    <xf numFmtId="3" fontId="40" fillId="0" borderId="0" xfId="0" applyNumberFormat="1" applyFont="1" applyFill="1" applyAlignment="1" applyProtection="1">
      <alignment horizontal="left"/>
    </xf>
    <xf numFmtId="169" fontId="40" fillId="0" borderId="0" xfId="0" applyNumberFormat="1" applyFont="1" applyFill="1"/>
    <xf numFmtId="169" fontId="46" fillId="0" borderId="0" xfId="0" applyNumberFormat="1" applyFont="1" applyFill="1"/>
    <xf numFmtId="3" fontId="46" fillId="0" borderId="0" xfId="0" applyNumberFormat="1" applyFont="1" applyFill="1"/>
    <xf numFmtId="0" fontId="46" fillId="0" borderId="0" xfId="0" applyFont="1" applyFill="1" applyBorder="1"/>
    <xf numFmtId="49" fontId="38" fillId="0" borderId="0" xfId="0" applyNumberFormat="1" applyFont="1" applyFill="1" applyAlignment="1">
      <alignment horizontal="center"/>
    </xf>
    <xf numFmtId="170" fontId="0" fillId="0" borderId="0" xfId="0" applyNumberFormat="1" applyFill="1"/>
    <xf numFmtId="0" fontId="42" fillId="0" borderId="0" xfId="0" applyFont="1" applyFill="1" applyAlignment="1">
      <alignment horizontal="left"/>
    </xf>
    <xf numFmtId="0" fontId="43" fillId="0" borderId="0" xfId="0" applyFont="1" applyFill="1"/>
    <xf numFmtId="0" fontId="43" fillId="0" borderId="0" xfId="0" applyFont="1"/>
    <xf numFmtId="0" fontId="43" fillId="56" borderId="0" xfId="0" applyFont="1" applyFill="1"/>
    <xf numFmtId="3" fontId="42" fillId="55" borderId="0" xfId="0" applyNumberFormat="1" applyFont="1" applyFill="1"/>
    <xf numFmtId="0" fontId="43" fillId="55" borderId="0" xfId="0" applyFont="1" applyFill="1"/>
    <xf numFmtId="0" fontId="43" fillId="0" borderId="0" xfId="0" applyFont="1" applyFill="1" applyBorder="1"/>
    <xf numFmtId="0" fontId="40" fillId="0" borderId="0" xfId="0" applyFont="1" applyFill="1"/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0" fontId="42" fillId="0" borderId="0" xfId="0" applyFont="1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3" fontId="40" fillId="0" borderId="0" xfId="0" applyNumberFormat="1" applyFont="1" applyFill="1" applyAlignment="1"/>
    <xf numFmtId="0" fontId="43" fillId="0" borderId="0" xfId="0" applyFont="1" applyFill="1"/>
    <xf numFmtId="3" fontId="38" fillId="0" borderId="0" xfId="43" quotePrefix="1" applyNumberFormat="1" applyFont="1" applyFill="1" applyBorder="1" applyAlignment="1" applyProtection="1">
      <alignment horizontal="center"/>
    </xf>
    <xf numFmtId="0" fontId="45" fillId="0" borderId="0" xfId="0" applyFont="1" applyAlignment="1">
      <alignment horizontal="right" vertical="center" wrapText="1"/>
    </xf>
    <xf numFmtId="0" fontId="42" fillId="0" borderId="0" xfId="0" applyFont="1"/>
    <xf numFmtId="3" fontId="42" fillId="0" borderId="0" xfId="0" applyNumberFormat="1" applyFont="1"/>
    <xf numFmtId="0" fontId="43" fillId="0" borderId="0" xfId="0" applyFont="1"/>
    <xf numFmtId="0" fontId="45" fillId="0" borderId="0" xfId="0" applyFont="1" applyAlignment="1">
      <alignment vertical="center" wrapText="1"/>
    </xf>
    <xf numFmtId="0" fontId="43" fillId="0" borderId="0" xfId="0" applyFont="1" applyFill="1"/>
    <xf numFmtId="0" fontId="0" fillId="0" borderId="0" xfId="0"/>
    <xf numFmtId="0" fontId="42" fillId="0" borderId="0" xfId="0" applyFont="1" applyAlignment="1">
      <alignment vertical="center"/>
    </xf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Alignment="1">
      <alignment horizontal="center"/>
    </xf>
    <xf numFmtId="3" fontId="42" fillId="0" borderId="0" xfId="0" applyNumberFormat="1" applyFont="1" applyFill="1"/>
    <xf numFmtId="3" fontId="42" fillId="0" borderId="0" xfId="0" applyNumberFormat="1" applyFont="1"/>
    <xf numFmtId="3" fontId="45" fillId="0" borderId="0" xfId="0" applyNumberFormat="1" applyFont="1"/>
    <xf numFmtId="0" fontId="45" fillId="0" borderId="0" xfId="0" applyFont="1"/>
    <xf numFmtId="3" fontId="42" fillId="57" borderId="0" xfId="0" applyNumberFormat="1" applyFont="1" applyFill="1"/>
    <xf numFmtId="0" fontId="0" fillId="0" borderId="0" xfId="0" applyFill="1"/>
    <xf numFmtId="3" fontId="45" fillId="0" borderId="0" xfId="0" applyNumberFormat="1" applyFont="1" applyFill="1"/>
    <xf numFmtId="0" fontId="42" fillId="55" borderId="0" xfId="0" applyFont="1" applyFill="1" applyAlignment="1">
      <alignment vertical="center"/>
    </xf>
    <xf numFmtId="0" fontId="42" fillId="55" borderId="0" xfId="0" applyFont="1" applyFill="1" applyAlignment="1">
      <alignment horizontal="center"/>
    </xf>
    <xf numFmtId="3" fontId="0" fillId="55" borderId="0" xfId="0" applyNumberFormat="1" applyFill="1"/>
    <xf numFmtId="3" fontId="42" fillId="55" borderId="0" xfId="0" applyNumberFormat="1" applyFont="1" applyFill="1"/>
    <xf numFmtId="3" fontId="0" fillId="0" borderId="0" xfId="0" applyNumberFormat="1" applyFill="1"/>
    <xf numFmtId="3" fontId="38" fillId="0" borderId="0" xfId="4237" applyNumberFormat="1" applyFont="1" applyFill="1" applyAlignment="1" applyProtection="1">
      <alignment horizontal="center" wrapText="1"/>
    </xf>
    <xf numFmtId="0" fontId="0" fillId="0" borderId="0" xfId="0" applyBorder="1"/>
    <xf numFmtId="0" fontId="42" fillId="0" borderId="0" xfId="0" applyFont="1" applyFill="1" applyBorder="1" applyAlignment="1">
      <alignment wrapText="1"/>
    </xf>
    <xf numFmtId="0" fontId="45" fillId="0" borderId="0" xfId="0" applyFont="1" applyFill="1" applyAlignment="1">
      <alignment horizontal="right"/>
    </xf>
    <xf numFmtId="0" fontId="45" fillId="0" borderId="0" xfId="0" applyFont="1" applyFill="1" applyBorder="1"/>
    <xf numFmtId="0" fontId="45" fillId="0" borderId="0" xfId="0" applyFont="1" applyFill="1" applyBorder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 horizontal="right" wrapText="1"/>
    </xf>
    <xf numFmtId="4" fontId="42" fillId="0" borderId="0" xfId="0" applyNumberFormat="1" applyFont="1" applyFill="1" applyBorder="1" applyAlignment="1">
      <alignment wrapText="1"/>
    </xf>
    <xf numFmtId="4" fontId="42" fillId="0" borderId="0" xfId="0" applyNumberFormat="1" applyFont="1" applyFill="1" applyBorder="1"/>
    <xf numFmtId="0" fontId="42" fillId="55" borderId="0" xfId="0" applyFont="1" applyFill="1" applyAlignment="1">
      <alignment horizontal="right" wrapText="1"/>
    </xf>
    <xf numFmtId="0" fontId="42" fillId="0" borderId="0" xfId="0" applyFont="1" applyFill="1"/>
    <xf numFmtId="3" fontId="42" fillId="0" borderId="0" xfId="0" applyNumberFormat="1" applyFont="1" applyFill="1"/>
    <xf numFmtId="3" fontId="40" fillId="0" borderId="0" xfId="5710" applyNumberFormat="1" applyFont="1" applyFill="1" applyBorder="1"/>
    <xf numFmtId="3" fontId="83" fillId="0" borderId="0" xfId="5945" applyNumberFormat="1" applyFont="1" applyFill="1" applyBorder="1" applyAlignment="1" applyProtection="1">
      <alignment horizontal="center"/>
    </xf>
    <xf numFmtId="4" fontId="42" fillId="0" borderId="0" xfId="0" applyNumberFormat="1" applyFont="1" applyFill="1" applyAlignment="1">
      <alignment wrapText="1"/>
    </xf>
    <xf numFmtId="3" fontId="38" fillId="0" borderId="0" xfId="4182" applyNumberFormat="1" applyFont="1" applyFill="1" applyBorder="1" applyAlignment="1" applyProtection="1"/>
    <xf numFmtId="4" fontId="42" fillId="0" borderId="0" xfId="0" applyNumberFormat="1" applyFont="1"/>
    <xf numFmtId="3" fontId="38" fillId="0" borderId="0" xfId="4183" applyNumberFormat="1" applyFont="1" applyFill="1" applyBorder="1" applyAlignment="1" applyProtection="1"/>
    <xf numFmtId="3" fontId="40" fillId="0" borderId="0" xfId="4183" applyNumberFormat="1" applyFont="1" applyFill="1" applyBorder="1" applyAlignment="1" applyProtection="1"/>
    <xf numFmtId="3" fontId="38" fillId="0" borderId="0" xfId="4725" applyNumberFormat="1" applyFont="1" applyFill="1" applyBorder="1" applyAlignment="1" applyProtection="1"/>
    <xf numFmtId="3" fontId="40" fillId="0" borderId="0" xfId="4725" applyNumberFormat="1" applyFont="1" applyFill="1" applyBorder="1" applyAlignment="1" applyProtection="1"/>
    <xf numFmtId="3" fontId="38" fillId="0" borderId="0" xfId="4726" applyNumberFormat="1" applyFont="1" applyFill="1" applyBorder="1" applyAlignment="1" applyProtection="1"/>
    <xf numFmtId="3" fontId="40" fillId="0" borderId="0" xfId="4726" applyNumberFormat="1" applyFont="1" applyFill="1" applyBorder="1" applyAlignment="1" applyProtection="1"/>
    <xf numFmtId="3" fontId="38" fillId="0" borderId="0" xfId="4727" applyNumberFormat="1" applyFont="1" applyFill="1" applyBorder="1" applyAlignment="1" applyProtection="1"/>
    <xf numFmtId="3" fontId="40" fillId="0" borderId="0" xfId="4727" applyNumberFormat="1" applyFont="1" applyFill="1" applyBorder="1" applyAlignment="1" applyProtection="1"/>
    <xf numFmtId="3" fontId="38" fillId="0" borderId="0" xfId="5561" applyNumberFormat="1" applyFont="1" applyFill="1" applyBorder="1" applyAlignment="1" applyProtection="1"/>
    <xf numFmtId="3" fontId="40" fillId="0" borderId="0" xfId="5561" applyNumberFormat="1" applyFont="1" applyFill="1" applyBorder="1" applyAlignment="1" applyProtection="1"/>
    <xf numFmtId="3" fontId="38" fillId="0" borderId="0" xfId="5930" applyNumberFormat="1" applyFont="1" applyFill="1" applyBorder="1" applyAlignment="1" applyProtection="1"/>
    <xf numFmtId="3" fontId="38" fillId="0" borderId="0" xfId="5623" applyNumberFormat="1" applyFont="1" applyFill="1" applyBorder="1" applyAlignment="1" applyProtection="1"/>
    <xf numFmtId="3" fontId="40" fillId="0" borderId="0" xfId="5623" applyNumberFormat="1" applyFont="1" applyFill="1" applyBorder="1" applyAlignment="1" applyProtection="1"/>
    <xf numFmtId="3" fontId="38" fillId="0" borderId="0" xfId="5625" applyNumberFormat="1" applyFont="1" applyFill="1" applyBorder="1" applyAlignment="1" applyProtection="1"/>
    <xf numFmtId="3" fontId="38" fillId="0" borderId="0" xfId="5628" applyNumberFormat="1" applyFont="1" applyFill="1" applyBorder="1" applyAlignment="1" applyProtection="1"/>
    <xf numFmtId="4" fontId="45" fillId="0" borderId="0" xfId="0" applyNumberFormat="1" applyFont="1" applyFill="1"/>
    <xf numFmtId="3" fontId="38" fillId="0" borderId="0" xfId="5785" applyNumberFormat="1" applyFont="1" applyFill="1" applyBorder="1" applyAlignment="1" applyProtection="1"/>
    <xf numFmtId="3" fontId="44" fillId="0" borderId="0" xfId="5246" applyNumberFormat="1" applyFont="1" applyFill="1" applyBorder="1" applyAlignment="1" applyProtection="1">
      <alignment horizontal="right"/>
    </xf>
    <xf numFmtId="3" fontId="83" fillId="0" borderId="0" xfId="5246" applyNumberFormat="1" applyFont="1" applyFill="1" applyBorder="1" applyAlignment="1" applyProtection="1">
      <alignment horizontal="center"/>
    </xf>
    <xf numFmtId="3" fontId="44" fillId="0" borderId="0" xfId="5686" applyNumberFormat="1" applyFont="1" applyFill="1" applyBorder="1"/>
    <xf numFmtId="3" fontId="40" fillId="0" borderId="0" xfId="5620" applyNumberFormat="1" applyFont="1" applyFill="1" applyBorder="1" applyAlignment="1" applyProtection="1">
      <alignment horizontal="left"/>
    </xf>
    <xf numFmtId="3" fontId="41" fillId="0" borderId="0" xfId="5620" applyNumberFormat="1" applyFont="1" applyFill="1" applyBorder="1" applyAlignment="1" applyProtection="1">
      <alignment horizontal="left"/>
    </xf>
    <xf numFmtId="3" fontId="41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Protection="1"/>
    <xf numFmtId="3" fontId="41" fillId="0" borderId="0" xfId="5297" applyNumberFormat="1" applyFont="1" applyFill="1" applyBorder="1" applyAlignment="1" applyProtection="1">
      <alignment horizontal="right"/>
    </xf>
    <xf numFmtId="3" fontId="38" fillId="0" borderId="0" xfId="5314" applyNumberFormat="1" applyFont="1" applyFill="1" applyBorder="1" applyAlignment="1" applyProtection="1">
      <alignment horizontal="left"/>
    </xf>
    <xf numFmtId="3" fontId="40" fillId="0" borderId="0" xfId="5314" applyNumberFormat="1" applyFont="1" applyFill="1" applyBorder="1" applyAlignment="1" applyProtection="1">
      <alignment horizontal="left"/>
    </xf>
    <xf numFmtId="3" fontId="38" fillId="0" borderId="0" xfId="5616" applyNumberFormat="1" applyFont="1" applyFill="1" applyBorder="1" applyAlignment="1" applyProtection="1">
      <alignment horizontal="left"/>
    </xf>
    <xf numFmtId="3" fontId="40" fillId="0" borderId="0" xfId="5616" applyNumberFormat="1" applyFont="1" applyFill="1" applyBorder="1" applyAlignment="1" applyProtection="1">
      <alignment horizontal="left"/>
    </xf>
    <xf numFmtId="3" fontId="38" fillId="0" borderId="0" xfId="5892" applyNumberFormat="1" applyFont="1" applyFill="1" applyBorder="1" applyAlignment="1" applyProtection="1">
      <alignment horizontal="left"/>
    </xf>
    <xf numFmtId="3" fontId="44" fillId="0" borderId="0" xfId="5437" applyNumberFormat="1" applyFont="1" applyFill="1" applyBorder="1" applyAlignment="1" applyProtection="1">
      <alignment horizontal="right"/>
    </xf>
    <xf numFmtId="3" fontId="44" fillId="0" borderId="0" xfId="5290" applyNumberFormat="1" applyFont="1" applyFill="1" applyBorder="1" applyAlignment="1" applyProtection="1">
      <alignment horizontal="left"/>
    </xf>
    <xf numFmtId="3" fontId="38" fillId="0" borderId="0" xfId="5541" applyNumberFormat="1" applyFont="1" applyFill="1" applyBorder="1" applyAlignment="1" applyProtection="1">
      <alignment horizontal="left"/>
    </xf>
    <xf numFmtId="3" fontId="40" fillId="0" borderId="0" xfId="5535" applyNumberFormat="1" applyFont="1" applyFill="1" applyBorder="1" applyAlignment="1" applyProtection="1">
      <alignment horizontal="left"/>
    </xf>
    <xf numFmtId="3" fontId="38" fillId="0" borderId="0" xfId="5535" applyNumberFormat="1" applyFont="1" applyFill="1" applyBorder="1" applyAlignment="1" applyProtection="1">
      <alignment horizontal="left"/>
    </xf>
    <xf numFmtId="3" fontId="38" fillId="0" borderId="0" xfId="5459" applyNumberFormat="1" applyFont="1" applyFill="1" applyBorder="1" applyAlignment="1" applyProtection="1">
      <alignment horizontal="left"/>
    </xf>
    <xf numFmtId="3" fontId="44" fillId="0" borderId="0" xfId="5427" applyNumberFormat="1" applyFont="1" applyFill="1" applyBorder="1" applyAlignment="1" applyProtection="1">
      <alignment horizontal="right"/>
    </xf>
    <xf numFmtId="3" fontId="44" fillId="0" borderId="0" xfId="5749" applyNumberFormat="1" applyFont="1" applyFill="1" applyBorder="1" applyAlignment="1" applyProtection="1">
      <alignment horizontal="right"/>
    </xf>
    <xf numFmtId="3" fontId="83" fillId="0" borderId="0" xfId="5784" applyNumberFormat="1" applyFont="1" applyFill="1" applyBorder="1" applyAlignment="1" applyProtection="1">
      <alignment horizontal="center"/>
    </xf>
    <xf numFmtId="3" fontId="38" fillId="0" borderId="0" xfId="5560" applyNumberFormat="1" applyFont="1" applyFill="1" applyBorder="1" applyAlignment="1" applyProtection="1">
      <alignment horizontal="left"/>
    </xf>
    <xf numFmtId="3" fontId="40" fillId="0" borderId="0" xfId="5560" applyNumberFormat="1" applyFont="1" applyFill="1" applyBorder="1" applyAlignment="1" applyProtection="1">
      <alignment horizontal="left"/>
    </xf>
    <xf numFmtId="3" fontId="38" fillId="0" borderId="0" xfId="5258" applyNumberFormat="1" applyFont="1" applyFill="1" applyBorder="1" applyAlignment="1" applyProtection="1">
      <alignment horizontal="left"/>
    </xf>
    <xf numFmtId="3" fontId="40" fillId="0" borderId="0" xfId="5258" applyNumberFormat="1" applyFont="1" applyFill="1" applyBorder="1" applyAlignment="1" applyProtection="1">
      <alignment horizontal="left"/>
    </xf>
    <xf numFmtId="3" fontId="38" fillId="0" borderId="0" xfId="5496" applyNumberFormat="1" applyFont="1" applyFill="1" applyBorder="1" applyAlignment="1" applyProtection="1">
      <alignment horizontal="left"/>
    </xf>
    <xf numFmtId="3" fontId="38" fillId="0" borderId="0" xfId="5357" applyNumberFormat="1" applyFont="1" applyFill="1" applyBorder="1" applyAlignment="1" applyProtection="1">
      <alignment horizontal="left"/>
    </xf>
    <xf numFmtId="3" fontId="40" fillId="0" borderId="0" xfId="5357" applyNumberFormat="1" applyFont="1" applyFill="1" applyBorder="1" applyAlignment="1" applyProtection="1">
      <alignment horizontal="left"/>
    </xf>
    <xf numFmtId="3" fontId="38" fillId="0" borderId="0" xfId="5836" applyNumberFormat="1" applyFont="1" applyFill="1" applyBorder="1" applyAlignment="1" applyProtection="1">
      <alignment horizontal="left"/>
    </xf>
    <xf numFmtId="3" fontId="38" fillId="0" borderId="0" xfId="5453" applyNumberFormat="1" applyFont="1" applyFill="1" applyBorder="1" applyAlignment="1" applyProtection="1">
      <alignment horizontal="left"/>
    </xf>
    <xf numFmtId="3" fontId="40" fillId="0" borderId="0" xfId="5453" applyNumberFormat="1" applyFont="1" applyFill="1" applyBorder="1" applyAlignment="1" applyProtection="1">
      <alignment horizontal="left"/>
    </xf>
    <xf numFmtId="3" fontId="44" fillId="0" borderId="0" xfId="5316" applyNumberFormat="1" applyFont="1" applyFill="1" applyBorder="1" applyAlignment="1" applyProtection="1">
      <alignment horizontal="right"/>
    </xf>
    <xf numFmtId="3" fontId="49" fillId="0" borderId="0" xfId="5710" applyNumberFormat="1" applyFont="1" applyFill="1" applyBorder="1"/>
    <xf numFmtId="0" fontId="42" fillId="55" borderId="0" xfId="0" applyFont="1" applyFill="1" applyAlignment="1">
      <alignment wrapText="1"/>
    </xf>
    <xf numFmtId="0" fontId="42" fillId="0" borderId="0" xfId="0" applyFont="1" applyFill="1" applyBorder="1"/>
    <xf numFmtId="10" fontId="16" fillId="0" borderId="0" xfId="1" applyNumberFormat="1" applyFont="1" applyBorder="1"/>
    <xf numFmtId="10" fontId="0" fillId="0" borderId="0" xfId="0" applyNumberFormat="1" applyBorder="1"/>
    <xf numFmtId="3" fontId="0" fillId="0" borderId="0" xfId="0" applyNumberFormat="1" applyFont="1" applyBorder="1"/>
    <xf numFmtId="3" fontId="85" fillId="0" borderId="0" xfId="0" applyNumberFormat="1" applyFont="1" applyFill="1"/>
    <xf numFmtId="164" fontId="40" fillId="0" borderId="0" xfId="1" applyNumberFormat="1" applyFont="1" applyFill="1"/>
    <xf numFmtId="164" fontId="40" fillId="0" borderId="0" xfId="1" applyNumberFormat="1" applyFont="1" applyFill="1" applyBorder="1"/>
    <xf numFmtId="3" fontId="40" fillId="0" borderId="0" xfId="43" applyNumberFormat="1" applyFont="1" applyFill="1" applyBorder="1"/>
    <xf numFmtId="3" fontId="86" fillId="0" borderId="0" xfId="44" applyNumberFormat="1" applyFont="1" applyFill="1" applyBorder="1" applyAlignment="1">
      <alignment horizontal="left" vertical="top"/>
    </xf>
    <xf numFmtId="3" fontId="40" fillId="0" borderId="0" xfId="43" applyNumberFormat="1" applyFont="1" applyFill="1"/>
    <xf numFmtId="10" fontId="0" fillId="0" borderId="0" xfId="1" applyNumberFormat="1" applyFont="1" applyBorder="1"/>
    <xf numFmtId="0" fontId="16" fillId="0" borderId="0" xfId="0" applyFont="1" applyBorder="1"/>
    <xf numFmtId="3" fontId="0" fillId="0" borderId="0" xfId="0" applyNumberFormat="1" applyBorder="1"/>
    <xf numFmtId="0" fontId="0" fillId="0" borderId="0" xfId="0" applyFont="1" applyBorder="1"/>
    <xf numFmtId="3" fontId="43" fillId="0" borderId="0" xfId="0" applyNumberFormat="1" applyFont="1" applyFill="1" applyBorder="1"/>
    <xf numFmtId="0" fontId="52" fillId="0" borderId="0" xfId="0" applyFont="1" applyFill="1" applyBorder="1"/>
    <xf numFmtId="0" fontId="0" fillId="0" borderId="0" xfId="0"/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41" fillId="0" borderId="0" xfId="4240" applyNumberFormat="1" applyFont="1" applyFill="1" applyBorder="1" applyAlignment="1" applyProtection="1">
      <alignment horizontal="right"/>
    </xf>
    <xf numFmtId="3" fontId="40" fillId="0" borderId="0" xfId="4240" applyNumberFormat="1" applyFont="1" applyFill="1" applyBorder="1" applyProtection="1"/>
    <xf numFmtId="0" fontId="42" fillId="0" borderId="0" xfId="0" applyFont="1" applyFill="1"/>
    <xf numFmtId="0" fontId="43" fillId="0" borderId="0" xfId="0" applyFont="1" applyFill="1"/>
    <xf numFmtId="3" fontId="43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0" fillId="0" borderId="0" xfId="0"/>
    <xf numFmtId="3" fontId="0" fillId="0" borderId="0" xfId="0" applyNumberFormat="1" applyFill="1"/>
    <xf numFmtId="3" fontId="53" fillId="0" borderId="0" xfId="0" applyNumberFormat="1" applyFont="1" applyFill="1"/>
    <xf numFmtId="0" fontId="42" fillId="0" borderId="0" xfId="0" applyFont="1" applyFill="1"/>
    <xf numFmtId="3" fontId="40" fillId="0" borderId="0" xfId="4639" applyNumberFormat="1" applyFont="1" applyFill="1" applyAlignment="1" applyProtection="1">
      <alignment horizontal="left"/>
    </xf>
    <xf numFmtId="3" fontId="38" fillId="0" borderId="0" xfId="4724" applyNumberFormat="1" applyFont="1" applyFill="1" applyBorder="1" applyAlignment="1" applyProtection="1">
      <alignment horizontal="left"/>
    </xf>
    <xf numFmtId="3" fontId="40" fillId="0" borderId="0" xfId="4724" applyNumberFormat="1" applyFont="1" applyFill="1" applyBorder="1" applyAlignment="1" applyProtection="1">
      <alignment horizontal="left"/>
    </xf>
    <xf numFmtId="3" fontId="41" fillId="0" borderId="0" xfId="4724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right"/>
    </xf>
    <xf numFmtId="3" fontId="38" fillId="0" borderId="0" xfId="4725" applyNumberFormat="1" applyFont="1" applyFill="1" applyBorder="1" applyAlignment="1" applyProtection="1">
      <alignment horizontal="lef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1" fillId="0" borderId="0" xfId="4726" applyNumberFormat="1" applyFont="1" applyFill="1" applyBorder="1" applyAlignment="1" applyProtection="1">
      <alignment horizontal="right"/>
    </xf>
    <xf numFmtId="3" fontId="38" fillId="0" borderId="0" xfId="4721" applyNumberFormat="1" applyFont="1" applyFill="1" applyBorder="1" applyAlignment="1" applyProtection="1">
      <alignment horizontal="left"/>
    </xf>
    <xf numFmtId="3" fontId="40" fillId="0" borderId="0" xfId="4721" applyNumberFormat="1" applyFont="1" applyFill="1" applyBorder="1" applyAlignment="1" applyProtection="1">
      <alignment horizontal="left"/>
    </xf>
    <xf numFmtId="3" fontId="82" fillId="0" borderId="0" xfId="4722" applyNumberFormat="1" applyFont="1" applyFill="1" applyBorder="1"/>
    <xf numFmtId="3" fontId="83" fillId="0" borderId="0" xfId="4173" applyNumberFormat="1" applyFont="1" applyFill="1" applyBorder="1" applyAlignment="1" applyProtection="1">
      <alignment horizontal="center"/>
    </xf>
    <xf numFmtId="3" fontId="38" fillId="0" borderId="0" xfId="4176" applyNumberFormat="1" applyFont="1" applyFill="1" applyBorder="1" applyAlignment="1" applyProtection="1">
      <alignment horizontal="left"/>
    </xf>
    <xf numFmtId="3" fontId="40" fillId="0" borderId="0" xfId="4176" applyNumberFormat="1" applyFont="1" applyFill="1" applyBorder="1" applyProtection="1">
      <protection locked="0"/>
    </xf>
    <xf numFmtId="3" fontId="40" fillId="0" borderId="0" xfId="4176" applyNumberFormat="1" applyFont="1" applyFill="1" applyBorder="1" applyAlignment="1" applyProtection="1">
      <alignment horizontal="left" indent="1"/>
      <protection locked="0"/>
    </xf>
    <xf numFmtId="3" fontId="38" fillId="0" borderId="0" xfId="4174" applyNumberFormat="1" applyFont="1" applyFill="1" applyBorder="1" applyAlignment="1" applyProtection="1">
      <alignment horizontal="left"/>
    </xf>
    <xf numFmtId="3" fontId="40" fillId="0" borderId="0" xfId="4174" applyNumberFormat="1" applyFont="1" applyFill="1" applyBorder="1" applyAlignment="1" applyProtection="1">
      <alignment horizontal="left"/>
    </xf>
    <xf numFmtId="3" fontId="40" fillId="0" borderId="0" xfId="4240" applyNumberFormat="1" applyFont="1" applyFill="1" applyBorder="1" applyAlignment="1" applyProtection="1">
      <alignment horizontal="left"/>
    </xf>
    <xf numFmtId="3" fontId="38" fillId="0" borderId="0" xfId="4721" applyNumberFormat="1" applyFont="1" applyFill="1" applyBorder="1" applyAlignment="1" applyProtection="1">
      <alignment horizontal="left"/>
    </xf>
    <xf numFmtId="3" fontId="38" fillId="0" borderId="0" xfId="4177" applyNumberFormat="1" applyFont="1" applyFill="1" applyBorder="1" applyAlignment="1" applyProtection="1">
      <alignment horizontal="left"/>
    </xf>
    <xf numFmtId="3" fontId="40" fillId="0" borderId="0" xfId="4177" applyNumberFormat="1" applyFont="1" applyFill="1" applyBorder="1" applyAlignment="1" applyProtection="1">
      <alignment horizontal="left"/>
    </xf>
    <xf numFmtId="3" fontId="38" fillId="0" borderId="0" xfId="4178" applyNumberFormat="1" applyFont="1" applyFill="1" applyBorder="1" applyAlignment="1" applyProtection="1">
      <alignment horizontal="left"/>
    </xf>
    <xf numFmtId="3" fontId="40" fillId="0" borderId="0" xfId="4178" applyNumberFormat="1" applyFont="1" applyFill="1" applyBorder="1" applyAlignment="1" applyProtection="1">
      <alignment horizontal="left"/>
    </xf>
    <xf numFmtId="3" fontId="38" fillId="0" borderId="0" xfId="4179" applyNumberFormat="1" applyFont="1" applyFill="1" applyBorder="1" applyAlignment="1" applyProtection="1">
      <alignment horizontal="left"/>
    </xf>
    <xf numFmtId="3" fontId="38" fillId="0" borderId="0" xfId="4181" applyNumberFormat="1" applyFont="1" applyFill="1" applyBorder="1" applyAlignment="1" applyProtection="1">
      <alignment horizontal="left"/>
    </xf>
    <xf numFmtId="3" fontId="38" fillId="0" borderId="0" xfId="4180" applyNumberFormat="1" applyFont="1" applyFill="1" applyBorder="1" applyAlignment="1" applyProtection="1">
      <alignment horizontal="left"/>
    </xf>
    <xf numFmtId="3" fontId="40" fillId="0" borderId="0" xfId="4180" applyNumberFormat="1" applyFont="1" applyFill="1" applyBorder="1" applyAlignment="1" applyProtection="1">
      <alignment horizontal="left"/>
    </xf>
    <xf numFmtId="3" fontId="44" fillId="0" borderId="0" xfId="4182" applyNumberFormat="1" applyFont="1" applyFill="1" applyBorder="1" applyAlignment="1" applyProtection="1">
      <alignment horizontal="right"/>
    </xf>
    <xf numFmtId="3" fontId="83" fillId="0" borderId="0" xfId="4182" applyNumberFormat="1" applyFont="1" applyFill="1" applyBorder="1" applyAlignment="1" applyProtection="1">
      <alignment horizontal="center"/>
    </xf>
    <xf numFmtId="3" fontId="44" fillId="0" borderId="0" xfId="4722" applyNumberFormat="1" applyFont="1" applyFill="1" applyBorder="1"/>
    <xf numFmtId="3" fontId="38" fillId="0" borderId="0" xfId="4722" applyNumberFormat="1" applyFont="1" applyFill="1" applyBorder="1" applyAlignment="1" applyProtection="1">
      <alignment horizontal="left"/>
      <protection locked="0"/>
    </xf>
    <xf numFmtId="3" fontId="38" fillId="0" borderId="0" xfId="4725" applyNumberFormat="1" applyFont="1" applyFill="1" applyBorder="1" applyAlignment="1" applyProtection="1">
      <alignment horizontal="left"/>
    </xf>
    <xf numFmtId="3" fontId="40" fillId="0" borderId="0" xfId="5945" applyNumberFormat="1" applyFont="1" applyFill="1" applyBorder="1" applyAlignment="1" applyProtection="1">
      <alignment horizontal="left"/>
    </xf>
    <xf numFmtId="3" fontId="41" fillId="0" borderId="0" xfId="4723" applyNumberFormat="1" applyFont="1" applyFill="1" applyBorder="1" applyAlignment="1" applyProtection="1">
      <alignment horizontal="left"/>
    </xf>
    <xf numFmtId="3" fontId="41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Alignment="1" applyProtection="1">
      <alignment horizontal="left"/>
    </xf>
    <xf numFmtId="3" fontId="40" fillId="0" borderId="0" xfId="4725" applyNumberFormat="1" applyFont="1" applyFill="1" applyBorder="1" applyProtection="1"/>
    <xf numFmtId="3" fontId="41" fillId="0" borderId="0" xfId="4725" applyNumberFormat="1" applyFont="1" applyFill="1" applyBorder="1" applyAlignment="1" applyProtection="1">
      <alignment horizontal="right"/>
    </xf>
    <xf numFmtId="3" fontId="38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Alignment="1" applyProtection="1">
      <alignment horizontal="left"/>
    </xf>
    <xf numFmtId="3" fontId="40" fillId="0" borderId="0" xfId="4726" applyNumberFormat="1" applyFont="1" applyFill="1" applyBorder="1" applyProtection="1"/>
    <xf numFmtId="3" fontId="38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Alignment="1" applyProtection="1">
      <alignment horizontal="left"/>
    </xf>
    <xf numFmtId="3" fontId="40" fillId="0" borderId="0" xfId="4727" applyNumberFormat="1" applyFont="1" applyFill="1" applyBorder="1" applyProtection="1"/>
    <xf numFmtId="3" fontId="38" fillId="0" borderId="0" xfId="5930" applyNumberFormat="1" applyFont="1" applyFill="1" applyBorder="1" applyProtection="1"/>
    <xf numFmtId="3" fontId="44" fillId="0" borderId="0" xfId="5616" applyNumberFormat="1" applyFont="1" applyFill="1" applyBorder="1" applyAlignment="1" applyProtection="1">
      <alignment horizontal="right"/>
    </xf>
    <xf numFmtId="3" fontId="44" fillId="0" borderId="0" xfId="5892" applyNumberFormat="1" applyFont="1" applyFill="1" applyBorder="1" applyAlignment="1" applyProtection="1">
      <alignment horizontal="left"/>
    </xf>
    <xf numFmtId="3" fontId="38" fillId="0" borderId="0" xfId="5620" applyNumberFormat="1" applyFont="1" applyFill="1" applyBorder="1" applyAlignment="1" applyProtection="1">
      <alignment horizontal="left"/>
    </xf>
    <xf numFmtId="3" fontId="38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Alignment="1" applyProtection="1">
      <alignment horizontal="left"/>
    </xf>
    <xf numFmtId="3" fontId="40" fillId="0" borderId="0" xfId="5623" applyNumberFormat="1" applyFont="1" applyFill="1" applyBorder="1" applyProtection="1"/>
    <xf numFmtId="3" fontId="38" fillId="0" borderId="0" xfId="5625" applyNumberFormat="1" applyFont="1" applyFill="1" applyBorder="1" applyAlignment="1" applyProtection="1">
      <alignment horizontal="left"/>
    </xf>
    <xf numFmtId="3" fontId="38" fillId="0" borderId="0" xfId="5785" applyNumberFormat="1" applyFont="1" applyFill="1" applyBorder="1" applyProtection="1"/>
    <xf numFmtId="3" fontId="44" fillId="0" borderId="0" xfId="5785" applyNumberFormat="1" applyFont="1" applyFill="1" applyBorder="1" applyAlignment="1" applyProtection="1">
      <alignment horizontal="right"/>
    </xf>
    <xf numFmtId="3" fontId="38" fillId="0" borderId="0" xfId="5785" applyNumberFormat="1" applyFont="1" applyFill="1" applyBorder="1" applyAlignment="1" applyProtection="1">
      <alignment horizontal="left"/>
    </xf>
    <xf numFmtId="3" fontId="83" fillId="0" borderId="0" xfId="4724" applyNumberFormat="1" applyFont="1" applyFill="1" applyBorder="1" applyAlignment="1" applyProtection="1">
      <alignment horizontal="center"/>
    </xf>
    <xf numFmtId="3" fontId="38" fillId="0" borderId="0" xfId="5561" applyNumberFormat="1" applyFont="1" applyFill="1" applyBorder="1" applyAlignment="1" applyProtection="1">
      <alignment horizontal="left"/>
    </xf>
    <xf numFmtId="3" fontId="40" fillId="0" borderId="0" xfId="5561" applyNumberFormat="1" applyFont="1" applyFill="1" applyBorder="1" applyAlignment="1" applyProtection="1">
      <alignment horizontal="left"/>
    </xf>
    <xf numFmtId="3" fontId="38" fillId="0" borderId="0" xfId="5628" applyNumberFormat="1" applyFont="1" applyFill="1" applyBorder="1" applyAlignment="1" applyProtection="1">
      <alignment horizontal="left"/>
    </xf>
    <xf numFmtId="3" fontId="40" fillId="0" borderId="0" xfId="5628" applyNumberFormat="1" applyFont="1" applyFill="1" applyBorder="1" applyAlignment="1" applyProtection="1">
      <alignment horizontal="left"/>
    </xf>
    <xf numFmtId="3" fontId="38" fillId="0" borderId="0" xfId="5297" applyNumberFormat="1" applyFont="1" applyFill="1" applyBorder="1" applyAlignment="1" applyProtection="1">
      <alignment horizontal="left"/>
    </xf>
    <xf numFmtId="3" fontId="40" fillId="0" borderId="0" xfId="5297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left"/>
    </xf>
    <xf numFmtId="3" fontId="38" fillId="0" borderId="0" xfId="5443" applyNumberFormat="1" applyFont="1" applyFill="1" applyBorder="1" applyAlignment="1" applyProtection="1">
      <alignment horizontal="right"/>
    </xf>
    <xf numFmtId="3" fontId="44" fillId="0" borderId="0" xfId="5443" applyNumberFormat="1" applyFont="1" applyFill="1" applyBorder="1" applyAlignment="1" applyProtection="1">
      <alignment horizontal="right"/>
    </xf>
    <xf numFmtId="3" fontId="40" fillId="0" borderId="0" xfId="5314" applyNumberFormat="1" applyFont="1" applyFill="1" applyBorder="1"/>
    <xf numFmtId="3" fontId="40" fillId="0" borderId="0" xfId="5683" applyNumberFormat="1" applyFont="1" applyFill="1" applyBorder="1"/>
    <xf numFmtId="3" fontId="40" fillId="0" borderId="0" xfId="5782" applyNumberFormat="1" applyFont="1" applyFill="1" applyBorder="1"/>
    <xf numFmtId="3" fontId="40" fillId="0" borderId="0" xfId="5633" applyNumberFormat="1" applyFont="1" applyFill="1" applyBorder="1"/>
    <xf numFmtId="3" fontId="40" fillId="0" borderId="0" xfId="5836" applyNumberFormat="1" applyFont="1" applyFill="1" applyBorder="1"/>
    <xf numFmtId="3" fontId="40" fillId="0" borderId="0" xfId="5357" applyNumberFormat="1" applyFont="1" applyFill="1" applyBorder="1"/>
    <xf numFmtId="3" fontId="40" fillId="0" borderId="0" xfId="5496" applyNumberFormat="1" applyFont="1" applyFill="1" applyBorder="1"/>
    <xf numFmtId="3" fontId="40" fillId="0" borderId="0" xfId="5749" applyNumberFormat="1" applyFont="1" applyFill="1" applyBorder="1"/>
    <xf numFmtId="3" fontId="40" fillId="0" borderId="0" xfId="5427" applyNumberFormat="1" applyFont="1" applyFill="1" applyBorder="1"/>
    <xf numFmtId="3" fontId="40" fillId="0" borderId="0" xfId="5459" applyNumberFormat="1" applyFont="1" applyFill="1" applyBorder="1"/>
    <xf numFmtId="0" fontId="40" fillId="0" borderId="0" xfId="43" applyFont="1" applyFill="1" applyAlignment="1">
      <alignment horizontal="left"/>
    </xf>
    <xf numFmtId="3" fontId="40" fillId="0" borderId="0" xfId="5810" applyNumberFormat="1" applyFont="1" applyFill="1" applyBorder="1"/>
    <xf numFmtId="3" fontId="40" fillId="0" borderId="0" xfId="5541" applyNumberFormat="1" applyFont="1" applyFill="1" applyBorder="1"/>
    <xf numFmtId="3" fontId="40" fillId="0" borderId="0" xfId="5535" applyNumberFormat="1" applyFont="1" applyFill="1" applyBorder="1"/>
    <xf numFmtId="0" fontId="42" fillId="0" borderId="0" xfId="0" applyFont="1" applyFill="1" applyAlignment="1">
      <alignment wrapText="1"/>
    </xf>
    <xf numFmtId="3" fontId="0" fillId="0" borderId="0" xfId="0" applyNumberFormat="1" applyFill="1"/>
    <xf numFmtId="3" fontId="40" fillId="0" borderId="0" xfId="5437" applyNumberFormat="1" applyFont="1" applyFill="1" applyBorder="1" applyAlignment="1" applyProtection="1">
      <alignment horizontal="center"/>
    </xf>
    <xf numFmtId="0" fontId="40" fillId="0" borderId="0" xfId="0" applyFont="1"/>
    <xf numFmtId="3" fontId="38" fillId="0" borderId="0" xfId="5314" applyNumberFormat="1" applyFont="1" applyFill="1" applyBorder="1"/>
    <xf numFmtId="0" fontId="43" fillId="0" borderId="0" xfId="0" applyFont="1"/>
    <xf numFmtId="3" fontId="40" fillId="0" borderId="0" xfId="0" applyNumberFormat="1" applyFont="1" applyFill="1"/>
    <xf numFmtId="3" fontId="40" fillId="0" borderId="0" xfId="5459" applyNumberFormat="1" applyFont="1" applyFill="1" applyProtection="1"/>
    <xf numFmtId="165" fontId="40" fillId="0" borderId="0" xfId="5436" applyNumberFormat="1" applyFont="1" applyFill="1" applyBorder="1" applyProtection="1"/>
    <xf numFmtId="3" fontId="38" fillId="0" borderId="0" xfId="5751" applyNumberFormat="1" applyFont="1" applyFill="1" applyBorder="1" applyProtection="1"/>
    <xf numFmtId="17" fontId="42" fillId="0" borderId="0" xfId="0" applyNumberFormat="1" applyFont="1" applyFill="1"/>
    <xf numFmtId="4" fontId="40" fillId="0" borderId="0" xfId="5882" applyNumberFormat="1" applyFont="1" applyFill="1" applyBorder="1" applyAlignment="1" applyProtection="1">
      <alignment horizontal="left"/>
    </xf>
    <xf numFmtId="10" fontId="40" fillId="0" borderId="0" xfId="1" applyNumberFormat="1" applyFont="1" applyFill="1" applyBorder="1" applyAlignment="1" applyProtection="1">
      <alignment horizontal="left"/>
    </xf>
    <xf numFmtId="0" fontId="40" fillId="0" borderId="0" xfId="1" applyNumberFormat="1" applyFont="1" applyFill="1" applyBorder="1" applyAlignment="1" applyProtection="1">
      <alignment horizontal="left"/>
    </xf>
    <xf numFmtId="17" fontId="40" fillId="0" borderId="0" xfId="0" applyNumberFormat="1" applyFont="1" applyFill="1"/>
    <xf numFmtId="0" fontId="40" fillId="0" borderId="0" xfId="0" applyFont="1" applyFill="1"/>
    <xf numFmtId="0" fontId="43" fillId="0" borderId="0" xfId="0" applyFont="1" applyFill="1"/>
    <xf numFmtId="164" fontId="43" fillId="0" borderId="0" xfId="1" applyNumberFormat="1" applyFont="1"/>
    <xf numFmtId="0" fontId="42" fillId="0" borderId="0" xfId="0" applyFont="1" applyFill="1" applyAlignment="1"/>
    <xf numFmtId="166" fontId="38" fillId="0" borderId="0" xfId="5752" applyNumberFormat="1" applyFont="1" applyFill="1" applyBorder="1" applyProtection="1"/>
    <xf numFmtId="166" fontId="38" fillId="0" borderId="0" xfId="5751" applyNumberFormat="1" applyFont="1" applyFill="1" applyBorder="1" applyProtection="1"/>
    <xf numFmtId="166" fontId="40" fillId="0" borderId="0" xfId="5752" applyNumberFormat="1" applyFont="1" applyFill="1" applyBorder="1" applyAlignment="1" applyProtection="1">
      <alignment horizontal="left"/>
    </xf>
    <xf numFmtId="0" fontId="42" fillId="0" borderId="0" xfId="0" applyFont="1" applyAlignment="1">
      <alignment wrapText="1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53" fillId="0" borderId="0" xfId="0" applyFont="1"/>
    <xf numFmtId="3" fontId="38" fillId="0" borderId="0" xfId="5540" applyNumberFormat="1" applyFont="1" applyFill="1" applyBorder="1" applyAlignment="1" applyProtection="1">
      <alignment horizontal="left"/>
    </xf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4" fontId="42" fillId="0" borderId="0" xfId="0" applyNumberFormat="1" applyFont="1" applyFill="1"/>
    <xf numFmtId="2" fontId="40" fillId="0" borderId="0" xfId="5716" applyNumberFormat="1" applyFont="1" applyFill="1" applyBorder="1" applyProtection="1"/>
    <xf numFmtId="1" fontId="38" fillId="0" borderId="0" xfId="5306" applyNumberFormat="1" applyFont="1" applyFill="1" applyBorder="1" applyProtection="1"/>
    <xf numFmtId="1" fontId="38" fillId="0" borderId="0" xfId="5436" applyNumberFormat="1" applyFont="1" applyFill="1" applyBorder="1" applyProtection="1"/>
    <xf numFmtId="1" fontId="38" fillId="0" borderId="0" xfId="5717" applyNumberFormat="1" applyFont="1" applyFill="1" applyBorder="1" applyProtection="1"/>
    <xf numFmtId="3" fontId="38" fillId="0" borderId="0" xfId="5751" applyNumberFormat="1" applyFont="1" applyFill="1" applyBorder="1" applyAlignment="1" applyProtection="1">
      <alignment horizontal="left"/>
    </xf>
    <xf numFmtId="3" fontId="40" fillId="0" borderId="0" xfId="5751" applyNumberFormat="1" applyFont="1" applyFill="1" applyBorder="1" applyAlignment="1" applyProtection="1">
      <alignment horizontal="left"/>
    </xf>
    <xf numFmtId="0" fontId="14" fillId="0" borderId="0" xfId="0" applyFont="1"/>
    <xf numFmtId="3" fontId="42" fillId="0" borderId="0" xfId="0" applyNumberFormat="1" applyFont="1"/>
    <xf numFmtId="0" fontId="0" fillId="0" borderId="0" xfId="0" applyFill="1"/>
    <xf numFmtId="0" fontId="42" fillId="0" borderId="0" xfId="0" applyFont="1" applyFill="1" applyAlignment="1">
      <alignment horizontal="center" wrapText="1"/>
    </xf>
    <xf numFmtId="166" fontId="42" fillId="0" borderId="0" xfId="0" applyNumberFormat="1" applyFont="1"/>
    <xf numFmtId="3" fontId="42" fillId="0" borderId="0" xfId="0" applyNumberFormat="1" applyFont="1" applyFill="1"/>
    <xf numFmtId="2" fontId="42" fillId="0" borderId="0" xfId="0" applyNumberFormat="1" applyFont="1" applyFill="1"/>
    <xf numFmtId="0" fontId="0" fillId="0" borderId="0" xfId="0"/>
    <xf numFmtId="0" fontId="42" fillId="0" borderId="0" xfId="0" applyFont="1" applyAlignment="1">
      <alignment horizontal="center"/>
    </xf>
    <xf numFmtId="0" fontId="42" fillId="0" borderId="0" xfId="0" applyFont="1"/>
    <xf numFmtId="3" fontId="42" fillId="0" borderId="0" xfId="0" applyNumberFormat="1" applyFont="1" applyFill="1"/>
    <xf numFmtId="3" fontId="42" fillId="0" borderId="0" xfId="0" applyNumberFormat="1" applyFont="1"/>
    <xf numFmtId="3" fontId="42" fillId="57" borderId="0" xfId="0" applyNumberFormat="1" applyFont="1" applyFill="1"/>
    <xf numFmtId="3" fontId="38" fillId="0" borderId="0" xfId="0" applyNumberFormat="1" applyFont="1" applyFill="1"/>
    <xf numFmtId="0" fontId="42" fillId="0" borderId="0" xfId="0" applyFont="1" applyFill="1"/>
    <xf numFmtId="10" fontId="42" fillId="0" borderId="0" xfId="1" applyNumberFormat="1" applyFont="1" applyFill="1"/>
    <xf numFmtId="169" fontId="40" fillId="0" borderId="0" xfId="0" applyNumberFormat="1" applyFont="1" applyFill="1" applyBorder="1" applyAlignment="1">
      <alignment wrapText="1"/>
    </xf>
    <xf numFmtId="169" fontId="47" fillId="0" borderId="0" xfId="0" applyNumberFormat="1" applyFont="1" applyFill="1" applyBorder="1"/>
    <xf numFmtId="49" fontId="38" fillId="0" borderId="0" xfId="0" applyNumberFormat="1" applyFont="1" applyFill="1" applyBorder="1" applyAlignment="1">
      <alignment horizontal="left"/>
    </xf>
    <xf numFmtId="49" fontId="46" fillId="0" borderId="0" xfId="0" applyNumberFormat="1" applyFont="1" applyFill="1" applyBorder="1" applyAlignment="1">
      <alignment horizontal="left"/>
    </xf>
    <xf numFmtId="49" fontId="50" fillId="0" borderId="0" xfId="0" applyNumberFormat="1" applyFont="1" applyFill="1" applyBorder="1"/>
    <xf numFmtId="169" fontId="38" fillId="0" borderId="0" xfId="0" applyNumberFormat="1" applyFont="1" applyFill="1" applyAlignment="1">
      <alignment horizontal="right"/>
    </xf>
    <xf numFmtId="169" fontId="46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left"/>
    </xf>
    <xf numFmtId="169" fontId="40" fillId="0" borderId="0" xfId="0" applyNumberFormat="1" applyFont="1" applyFill="1" applyAlignment="1">
      <alignment horizontal="left"/>
    </xf>
    <xf numFmtId="169" fontId="38" fillId="0" borderId="0" xfId="0" applyNumberFormat="1" applyFont="1" applyFill="1" applyBorder="1" applyAlignment="1">
      <alignment horizontal="right"/>
    </xf>
    <xf numFmtId="169" fontId="46" fillId="0" borderId="0" xfId="0" applyNumberFormat="1" applyFont="1" applyFill="1" applyBorder="1"/>
    <xf numFmtId="3" fontId="40" fillId="0" borderId="0" xfId="4173" applyNumberFormat="1" applyFont="1" applyFill="1" applyAlignment="1" applyProtection="1">
      <alignment horizontal="center"/>
    </xf>
    <xf numFmtId="3" fontId="38" fillId="0" borderId="0" xfId="4203" applyNumberFormat="1" applyFont="1" applyFill="1" applyProtection="1"/>
    <xf numFmtId="0" fontId="42" fillId="0" borderId="0" xfId="0" applyFont="1" applyFill="1"/>
    <xf numFmtId="0" fontId="47" fillId="0" borderId="0" xfId="0" applyFont="1" applyAlignment="1">
      <alignment horizontal="center"/>
    </xf>
    <xf numFmtId="3" fontId="44" fillId="0" borderId="0" xfId="4203" applyNumberFormat="1" applyFont="1" applyFill="1" applyAlignment="1" applyProtection="1">
      <alignment horizontal="right"/>
    </xf>
    <xf numFmtId="3" fontId="40" fillId="0" borderId="0" xfId="4209" applyNumberFormat="1" applyFont="1" applyFill="1" applyAlignment="1" applyProtection="1">
      <alignment horizontal="left"/>
    </xf>
    <xf numFmtId="3" fontId="45" fillId="0" borderId="0" xfId="0" applyNumberFormat="1" applyFont="1" applyFill="1" applyBorder="1"/>
    <xf numFmtId="3" fontId="41" fillId="0" borderId="0" xfId="4206" applyNumberFormat="1" applyFont="1" applyFill="1" applyAlignment="1" applyProtection="1">
      <alignment horizontal="left"/>
    </xf>
    <xf numFmtId="3" fontId="38" fillId="0" borderId="0" xfId="4173" applyNumberFormat="1" applyFont="1" applyFill="1" applyProtection="1"/>
    <xf numFmtId="0" fontId="40" fillId="0" borderId="0" xfId="5945" applyFont="1" applyFill="1" applyBorder="1"/>
    <xf numFmtId="0" fontId="40" fillId="0" borderId="0" xfId="5539" applyFont="1" applyFill="1" applyAlignment="1">
      <alignment horizontal="left"/>
    </xf>
    <xf numFmtId="0" fontId="40" fillId="0" borderId="0" xfId="0" applyFont="1"/>
    <xf numFmtId="3" fontId="40" fillId="0" borderId="0" xfId="4207" applyNumberFormat="1" applyFont="1" applyFill="1" applyAlignment="1" applyProtection="1">
      <alignment horizontal="left"/>
    </xf>
    <xf numFmtId="3" fontId="41" fillId="0" borderId="0" xfId="4207" applyNumberFormat="1" applyFont="1" applyFill="1" applyAlignment="1" applyProtection="1">
      <alignment horizontal="right"/>
    </xf>
    <xf numFmtId="3" fontId="41" fillId="0" borderId="0" xfId="4173" applyNumberFormat="1" applyFont="1" applyFill="1" applyAlignment="1" applyProtection="1">
      <alignment horizontal="right"/>
    </xf>
    <xf numFmtId="3" fontId="40" fillId="0" borderId="0" xfId="4206" applyNumberFormat="1" applyFont="1" applyFill="1" applyProtection="1"/>
    <xf numFmtId="3" fontId="40" fillId="0" borderId="0" xfId="4208" applyNumberFormat="1" applyFont="1" applyFill="1" applyProtection="1"/>
    <xf numFmtId="3" fontId="41" fillId="0" borderId="0" xfId="4208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left"/>
    </xf>
    <xf numFmtId="3" fontId="40" fillId="0" borderId="0" xfId="4201" applyNumberFormat="1" applyFont="1" applyFill="1" applyProtection="1"/>
    <xf numFmtId="0" fontId="40" fillId="0" borderId="0" xfId="0" applyFont="1" applyFill="1" applyAlignment="1">
      <alignment horizontal="center"/>
    </xf>
    <xf numFmtId="3" fontId="53" fillId="0" borderId="0" xfId="0" applyNumberFormat="1" applyFont="1" applyFill="1"/>
    <xf numFmtId="0" fontId="38" fillId="0" borderId="0" xfId="0" applyFont="1" applyAlignment="1">
      <alignment horizontal="center"/>
    </xf>
    <xf numFmtId="3" fontId="38" fillId="0" borderId="0" xfId="4204" applyNumberFormat="1" applyFont="1" applyFill="1" applyAlignment="1" applyProtection="1">
      <alignment horizontal="left"/>
    </xf>
    <xf numFmtId="3" fontId="38" fillId="0" borderId="0" xfId="4173" applyNumberFormat="1" applyFont="1" applyFill="1" applyAlignment="1" applyProtection="1">
      <alignment horizontal="left"/>
    </xf>
    <xf numFmtId="3" fontId="38" fillId="0" borderId="0" xfId="4207" applyNumberFormat="1" applyFont="1" applyFill="1" applyAlignment="1" applyProtection="1">
      <alignment horizontal="left"/>
    </xf>
    <xf numFmtId="3" fontId="44" fillId="0" borderId="0" xfId="4173" applyNumberFormat="1" applyFont="1" applyFill="1" applyAlignment="1" applyProtection="1">
      <alignment horizontal="right"/>
    </xf>
    <xf numFmtId="0" fontId="38" fillId="0" borderId="0" xfId="43" applyFont="1" applyFill="1" applyAlignment="1">
      <alignment horizontal="right"/>
    </xf>
    <xf numFmtId="3" fontId="40" fillId="0" borderId="0" xfId="0" applyNumberFormat="1" applyFont="1" applyFill="1"/>
    <xf numFmtId="3" fontId="38" fillId="0" borderId="0" xfId="4173" applyNumberFormat="1" applyFont="1" applyFill="1" applyAlignment="1" applyProtection="1">
      <alignment horizontal="left" indent="1"/>
    </xf>
    <xf numFmtId="0" fontId="40" fillId="0" borderId="0" xfId="0" applyFont="1" applyAlignment="1">
      <alignment horizontal="center"/>
    </xf>
    <xf numFmtId="3" fontId="40" fillId="0" borderId="0" xfId="4202" applyNumberFormat="1" applyFont="1" applyFill="1" applyProtection="1"/>
    <xf numFmtId="0" fontId="0" fillId="0" borderId="0" xfId="0"/>
    <xf numFmtId="3" fontId="40" fillId="0" borderId="0" xfId="4205" applyNumberFormat="1" applyFont="1" applyFill="1" applyAlignment="1" applyProtection="1">
      <alignment horizontal="left"/>
    </xf>
    <xf numFmtId="3" fontId="40" fillId="0" borderId="0" xfId="4202" applyNumberFormat="1" applyFont="1" applyFill="1" applyAlignment="1" applyProtection="1">
      <alignment horizontal="left"/>
    </xf>
    <xf numFmtId="3" fontId="53" fillId="0" borderId="0" xfId="5225" applyNumberFormat="1" applyFont="1" applyFill="1" applyBorder="1"/>
    <xf numFmtId="3" fontId="38" fillId="0" borderId="0" xfId="4203" applyNumberFormat="1" applyFont="1" applyFill="1" applyAlignment="1" applyProtection="1">
      <alignment horizontal="left"/>
    </xf>
    <xf numFmtId="3" fontId="40" fillId="0" borderId="0" xfId="4173" applyNumberFormat="1" applyFont="1" applyFill="1" applyProtection="1"/>
    <xf numFmtId="0" fontId="85" fillId="0" borderId="0" xfId="0" applyFont="1" applyFill="1"/>
    <xf numFmtId="3" fontId="41" fillId="0" borderId="0" xfId="4205" applyNumberFormat="1" applyFont="1" applyFill="1" applyAlignment="1" applyProtection="1">
      <alignment horizontal="left"/>
    </xf>
    <xf numFmtId="3" fontId="38" fillId="0" borderId="0" xfId="4208" applyNumberFormat="1" applyFont="1" applyFill="1" applyAlignment="1" applyProtection="1">
      <alignment horizontal="left"/>
    </xf>
    <xf numFmtId="0" fontId="40" fillId="0" borderId="0" xfId="5945" applyFont="1"/>
    <xf numFmtId="0" fontId="38" fillId="0" borderId="0" xfId="0" applyFont="1"/>
    <xf numFmtId="0" fontId="42" fillId="0" borderId="10" xfId="0" applyFont="1" applyBorder="1"/>
    <xf numFmtId="0" fontId="46" fillId="0" borderId="0" xfId="43" applyFont="1" applyFill="1" applyAlignment="1" applyProtection="1">
      <alignment horizontal="right"/>
    </xf>
    <xf numFmtId="3" fontId="38" fillId="0" borderId="0" xfId="4205" applyNumberFormat="1" applyFont="1" applyFill="1" applyAlignment="1" applyProtection="1">
      <alignment horizontal="left"/>
    </xf>
    <xf numFmtId="3" fontId="42" fillId="0" borderId="0" xfId="0" applyNumberFormat="1" applyFont="1"/>
    <xf numFmtId="3" fontId="41" fillId="0" borderId="0" xfId="4206" applyNumberFormat="1" applyFont="1" applyFill="1" applyAlignment="1" applyProtection="1">
      <alignment horizontal="right"/>
    </xf>
    <xf numFmtId="3" fontId="38" fillId="0" borderId="0" xfId="4240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/>
    </xf>
    <xf numFmtId="0" fontId="45" fillId="0" borderId="0" xfId="0" applyFont="1" applyFill="1"/>
    <xf numFmtId="0" fontId="42" fillId="0" borderId="0" xfId="0" applyFont="1"/>
    <xf numFmtId="3" fontId="41" fillId="0" borderId="0" xfId="4202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7" fillId="0" borderId="0" xfId="0" applyFont="1"/>
    <xf numFmtId="0" fontId="43" fillId="0" borderId="0" xfId="0" applyFont="1"/>
    <xf numFmtId="0" fontId="42" fillId="0" borderId="0" xfId="0" applyFont="1"/>
    <xf numFmtId="0" fontId="40" fillId="0" borderId="0" xfId="0" applyFont="1"/>
    <xf numFmtId="3" fontId="38" fillId="0" borderId="0" xfId="4240" applyNumberFormat="1" applyFont="1" applyFill="1" applyBorder="1" applyAlignment="1" applyProtection="1">
      <alignment horizontal="left"/>
    </xf>
    <xf numFmtId="0" fontId="42" fillId="0" borderId="0" xfId="0" applyFont="1" applyFill="1"/>
    <xf numFmtId="3" fontId="40" fillId="0" borderId="0" xfId="4723" applyNumberFormat="1" applyFont="1" applyFill="1" applyBorder="1" applyAlignment="1" applyProtection="1">
      <alignment horizontal="left"/>
    </xf>
    <xf numFmtId="0" fontId="43" fillId="0" borderId="0" xfId="0" applyFont="1"/>
    <xf numFmtId="0" fontId="42" fillId="0" borderId="0" xfId="0" applyFont="1" applyFill="1" applyBorder="1"/>
    <xf numFmtId="3" fontId="42" fillId="0" borderId="0" xfId="0" applyNumberFormat="1" applyFont="1" applyFill="1" applyBorder="1"/>
    <xf numFmtId="3" fontId="43" fillId="0" borderId="0" xfId="0" applyNumberFormat="1" applyFont="1"/>
    <xf numFmtId="0" fontId="43" fillId="0" borderId="0" xfId="0" applyFont="1" applyFill="1" applyBorder="1"/>
    <xf numFmtId="164" fontId="45" fillId="0" borderId="0" xfId="1" applyNumberFormat="1" applyFont="1" applyFill="1" applyBorder="1"/>
    <xf numFmtId="3" fontId="38" fillId="0" borderId="0" xfId="4240" applyNumberFormat="1" applyFont="1" applyFill="1" applyBorder="1" applyAlignment="1" applyProtection="1">
      <alignment horizontal="right"/>
    </xf>
    <xf numFmtId="3" fontId="38" fillId="0" borderId="0" xfId="4723" applyNumberFormat="1" applyFont="1" applyFill="1" applyBorder="1" applyAlignment="1" applyProtection="1">
      <alignment horizontal="right"/>
    </xf>
    <xf numFmtId="0" fontId="53" fillId="0" borderId="0" xfId="0" applyFont="1" applyFill="1"/>
    <xf numFmtId="3" fontId="45" fillId="0" borderId="0" xfId="0" applyNumberFormat="1" applyFont="1" applyAlignment="1">
      <alignment horizontal="left" vertical="center" indent="1"/>
    </xf>
    <xf numFmtId="0" fontId="43" fillId="0" borderId="0" xfId="0" applyFont="1" applyBorder="1"/>
    <xf numFmtId="0" fontId="42" fillId="0" borderId="0" xfId="0" applyFont="1" applyAlignment="1">
      <alignment horizontal="left"/>
    </xf>
    <xf numFmtId="3" fontId="42" fillId="0" borderId="0" xfId="0" applyNumberFormat="1" applyFont="1" applyAlignment="1">
      <alignment horizontal="right"/>
    </xf>
    <xf numFmtId="3" fontId="38" fillId="0" borderId="0" xfId="4240" applyNumberFormat="1" applyFont="1" applyFill="1" applyBorder="1" applyAlignment="1" applyProtection="1">
      <alignment horizontal="left" vertical="center"/>
    </xf>
    <xf numFmtId="3" fontId="40" fillId="0" borderId="0" xfId="4240" applyNumberFormat="1" applyFont="1" applyFill="1" applyBorder="1" applyAlignment="1" applyProtection="1">
      <alignment horizontal="left" indent="1"/>
    </xf>
    <xf numFmtId="164" fontId="40" fillId="0" borderId="0" xfId="1" applyNumberFormat="1" applyFont="1" applyBorder="1"/>
    <xf numFmtId="169" fontId="40" fillId="0" borderId="0" xfId="0" applyNumberFormat="1" applyFont="1" applyFill="1" applyBorder="1" applyAlignment="1">
      <alignment horizontal="left" wrapText="1" indent="1"/>
    </xf>
    <xf numFmtId="169" fontId="40" fillId="0" borderId="0" xfId="0" applyNumberFormat="1" applyFont="1" applyFill="1" applyAlignment="1">
      <alignment horizontal="left" indent="1"/>
    </xf>
    <xf numFmtId="3" fontId="45" fillId="0" borderId="11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52" fillId="0" borderId="0" xfId="0" applyFont="1" applyFill="1"/>
    <xf numFmtId="170" fontId="43" fillId="0" borderId="0" xfId="0" applyNumberFormat="1" applyFont="1"/>
    <xf numFmtId="0" fontId="45" fillId="0" borderId="0" xfId="0" applyFont="1" applyAlignment="1">
      <alignment wrapText="1"/>
    </xf>
    <xf numFmtId="9" fontId="42" fillId="0" borderId="0" xfId="1" applyFont="1"/>
    <xf numFmtId="0" fontId="42" fillId="0" borderId="0" xfId="0" applyFont="1"/>
    <xf numFmtId="0" fontId="45" fillId="0" borderId="0" xfId="0" applyFont="1"/>
    <xf numFmtId="0" fontId="45" fillId="0" borderId="0" xfId="0" applyFont="1" applyAlignment="1">
      <alignment vertical="center"/>
    </xf>
    <xf numFmtId="194" fontId="43" fillId="0" borderId="0" xfId="0" applyNumberFormat="1" applyFont="1"/>
    <xf numFmtId="193" fontId="43" fillId="0" borderId="0" xfId="0" applyNumberFormat="1" applyFont="1"/>
    <xf numFmtId="0" fontId="53" fillId="0" borderId="0" xfId="0" applyFont="1" applyAlignment="1">
      <alignment horizontal="left"/>
    </xf>
    <xf numFmtId="3" fontId="53" fillId="0" borderId="0" xfId="44" applyNumberFormat="1" applyFont="1" applyFill="1" applyBorder="1" applyAlignment="1">
      <alignment horizontal="left" vertical="top"/>
    </xf>
    <xf numFmtId="0" fontId="82" fillId="0" borderId="0" xfId="43" applyFont="1" applyFill="1"/>
    <xf numFmtId="0" fontId="53" fillId="0" borderId="0" xfId="0" applyFont="1" applyFill="1" applyBorder="1"/>
    <xf numFmtId="0" fontId="53" fillId="0" borderId="0" xfId="0" applyFont="1" applyFill="1" applyAlignment="1">
      <alignment horizontal="left"/>
    </xf>
    <xf numFmtId="3" fontId="53" fillId="0" borderId="0" xfId="43" applyNumberFormat="1" applyFont="1" applyFill="1" applyBorder="1"/>
    <xf numFmtId="0" fontId="43" fillId="0" borderId="0" xfId="0" applyFont="1" applyAlignment="1">
      <alignment horizontal="left" indent="1"/>
    </xf>
    <xf numFmtId="3" fontId="53" fillId="0" borderId="0" xfId="0" applyNumberFormat="1" applyFont="1" applyFill="1"/>
    <xf numFmtId="0" fontId="53" fillId="0" borderId="0" xfId="0" applyFont="1" applyFill="1"/>
    <xf numFmtId="0" fontId="53" fillId="0" borderId="0" xfId="0" applyFont="1"/>
    <xf numFmtId="0" fontId="42" fillId="0" borderId="0" xfId="0" applyFont="1"/>
    <xf numFmtId="0" fontId="42" fillId="0" borderId="0" xfId="0" applyFont="1" applyFill="1"/>
    <xf numFmtId="3" fontId="42" fillId="0" borderId="0" xfId="0" applyNumberFormat="1" applyFont="1"/>
    <xf numFmtId="3" fontId="42" fillId="0" borderId="0" xfId="0" applyNumberFormat="1" applyFont="1" applyFill="1"/>
    <xf numFmtId="3" fontId="43" fillId="0" borderId="0" xfId="0" applyNumberFormat="1" applyFont="1" applyFill="1"/>
    <xf numFmtId="3" fontId="40" fillId="0" borderId="0" xfId="0" applyNumberFormat="1" applyFont="1" applyFill="1"/>
    <xf numFmtId="3" fontId="40" fillId="0" borderId="0" xfId="44" applyNumberFormat="1" applyFont="1" applyFill="1" applyBorder="1" applyAlignment="1">
      <alignment horizontal="left" vertical="top"/>
    </xf>
    <xf numFmtId="1" fontId="53" fillId="0" borderId="0" xfId="0" applyNumberFormat="1" applyFont="1"/>
    <xf numFmtId="167" fontId="90" fillId="0" borderId="0" xfId="5888" applyNumberFormat="1" applyFont="1" applyBorder="1" applyAlignment="1" applyProtection="1">
      <protection locked="0"/>
    </xf>
    <xf numFmtId="0" fontId="90" fillId="0" borderId="0" xfId="0" applyFont="1" applyAlignment="1"/>
    <xf numFmtId="0" fontId="53" fillId="0" borderId="0" xfId="0" applyFont="1" applyAlignment="1">
      <alignment horizontal="center"/>
    </xf>
    <xf numFmtId="0" fontId="40" fillId="0" borderId="0" xfId="0" applyFont="1" applyFill="1" applyAlignment="1"/>
    <xf numFmtId="0" fontId="53" fillId="0" borderId="0" xfId="0" applyFont="1" applyFill="1" applyAlignment="1">
      <alignment horizontal="center"/>
    </xf>
    <xf numFmtId="0" fontId="90" fillId="0" borderId="0" xfId="5725" applyFont="1" applyBorder="1" applyAlignment="1"/>
    <xf numFmtId="0" fontId="0" fillId="0" borderId="0" xfId="0"/>
    <xf numFmtId="3" fontId="53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/>
    <xf numFmtId="3" fontId="0" fillId="0" borderId="0" xfId="0" applyNumberFormat="1" applyFill="1"/>
    <xf numFmtId="3" fontId="53" fillId="0" borderId="0" xfId="0" applyNumberFormat="1" applyFont="1" applyFill="1"/>
    <xf numFmtId="0" fontId="43" fillId="0" borderId="0" xfId="0" applyFont="1" applyFill="1"/>
    <xf numFmtId="0" fontId="0" fillId="0" borderId="0" xfId="0" applyFill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38" fillId="0" borderId="0" xfId="4182" applyNumberFormat="1" applyFont="1" applyFill="1" applyBorder="1" applyAlignment="1" applyProtection="1">
      <alignment horizontal="left"/>
    </xf>
    <xf numFmtId="3" fontId="40" fillId="0" borderId="0" xfId="4182" applyNumberFormat="1" applyFont="1" applyFill="1" applyBorder="1" applyAlignment="1" applyProtection="1">
      <alignment horizontal="left"/>
    </xf>
    <xf numFmtId="0" fontId="42" fillId="0" borderId="0" xfId="0" applyFont="1" applyFill="1"/>
    <xf numFmtId="0" fontId="0" fillId="0" borderId="0" xfId="0" applyFill="1"/>
    <xf numFmtId="3" fontId="40" fillId="0" borderId="0" xfId="4182" applyNumberFormat="1" applyFont="1" applyFill="1" applyBorder="1" applyAlignment="1" applyProtection="1">
      <alignment horizontal="right"/>
    </xf>
    <xf numFmtId="3" fontId="44" fillId="0" borderId="0" xfId="4182" applyNumberFormat="1" applyFont="1" applyFill="1" applyBorder="1" applyAlignment="1" applyProtection="1">
      <alignment horizontal="right"/>
    </xf>
    <xf numFmtId="0" fontId="45" fillId="0" borderId="0" xfId="0" applyFont="1" applyFill="1"/>
    <xf numFmtId="0" fontId="53" fillId="0" borderId="0" xfId="0" applyFont="1"/>
    <xf numFmtId="0" fontId="53" fillId="0" borderId="0" xfId="0" applyFont="1" applyFill="1"/>
    <xf numFmtId="0" fontId="42" fillId="0" borderId="0" xfId="0" applyFont="1" applyFill="1" applyBorder="1"/>
    <xf numFmtId="0" fontId="42" fillId="0" borderId="0" xfId="0" applyFont="1" applyFill="1"/>
    <xf numFmtId="0" fontId="53" fillId="0" borderId="0" xfId="0" applyFont="1"/>
    <xf numFmtId="0" fontId="53" fillId="0" borderId="0" xfId="0" applyFont="1" applyFill="1"/>
    <xf numFmtId="0" fontId="40" fillId="0" borderId="0" xfId="0" applyFont="1"/>
    <xf numFmtId="0" fontId="42" fillId="0" borderId="0" xfId="0" applyFont="1"/>
    <xf numFmtId="0" fontId="42" fillId="0" borderId="0" xfId="0" applyFont="1" applyFill="1"/>
    <xf numFmtId="0" fontId="53" fillId="0" borderId="0" xfId="0" applyFont="1" applyFill="1"/>
    <xf numFmtId="0" fontId="42" fillId="0" borderId="0" xfId="0" applyFont="1" applyFill="1"/>
    <xf numFmtId="166" fontId="42" fillId="0" borderId="0" xfId="0" applyNumberFormat="1" applyFont="1" applyFill="1"/>
    <xf numFmtId="0" fontId="42" fillId="0" borderId="0" xfId="0" applyFont="1" applyFill="1" applyAlignment="1"/>
    <xf numFmtId="0" fontId="0" fillId="0" borderId="0" xfId="0"/>
    <xf numFmtId="3" fontId="42" fillId="0" borderId="0" xfId="0" applyNumberFormat="1" applyFont="1"/>
    <xf numFmtId="0" fontId="40" fillId="0" borderId="0" xfId="0" applyFont="1"/>
    <xf numFmtId="0" fontId="42" fillId="0" borderId="0" xfId="0" applyFont="1" applyFill="1"/>
    <xf numFmtId="3" fontId="42" fillId="0" borderId="0" xfId="0" applyNumberFormat="1" applyFont="1" applyFill="1"/>
    <xf numFmtId="0" fontId="43" fillId="0" borderId="0" xfId="0" applyFont="1"/>
    <xf numFmtId="0" fontId="53" fillId="0" borderId="0" xfId="0" applyFont="1"/>
    <xf numFmtId="0" fontId="53" fillId="0" borderId="0" xfId="0" applyFont="1" applyFill="1"/>
    <xf numFmtId="169" fontId="38" fillId="0" borderId="0" xfId="0" applyNumberFormat="1" applyFont="1" applyFill="1" applyBorder="1" applyAlignment="1">
      <alignment horizontal="right"/>
    </xf>
    <xf numFmtId="3" fontId="82" fillId="0" borderId="0" xfId="5751" applyNumberFormat="1" applyFont="1" applyFill="1" applyBorder="1" applyAlignment="1" applyProtection="1">
      <alignment horizontal="left"/>
    </xf>
    <xf numFmtId="3" fontId="53" fillId="0" borderId="0" xfId="5751" applyNumberFormat="1" applyFont="1" applyFill="1" applyBorder="1" applyAlignment="1" applyProtection="1">
      <alignment horizontal="left"/>
    </xf>
    <xf numFmtId="0" fontId="43" fillId="0" borderId="0" xfId="0" applyFont="1"/>
    <xf numFmtId="3" fontId="42" fillId="0" borderId="0" xfId="0" applyNumberFormat="1" applyFont="1"/>
    <xf numFmtId="0" fontId="43" fillId="0" borderId="0" xfId="0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center"/>
    </xf>
    <xf numFmtId="3" fontId="53" fillId="0" borderId="0" xfId="4723" applyNumberFormat="1" applyFont="1" applyFill="1" applyBorder="1" applyAlignment="1" applyProtection="1">
      <alignment horizontal="right"/>
    </xf>
    <xf numFmtId="3" fontId="38" fillId="0" borderId="11" xfId="0" applyNumberFormat="1" applyFont="1" applyFill="1" applyBorder="1" applyAlignment="1">
      <alignment horizontal="right"/>
    </xf>
    <xf numFmtId="1" fontId="43" fillId="0" borderId="0" xfId="0" applyNumberFormat="1" applyFont="1"/>
    <xf numFmtId="9" fontId="53" fillId="0" borderId="0" xfId="1" applyFont="1"/>
    <xf numFmtId="0" fontId="82" fillId="0" borderId="21" xfId="0" applyFont="1" applyBorder="1"/>
    <xf numFmtId="3" fontId="38" fillId="0" borderId="21" xfId="0" applyNumberFormat="1" applyFont="1" applyBorder="1"/>
    <xf numFmtId="0" fontId="45" fillId="0" borderId="0" xfId="0" applyFont="1" applyAlignment="1"/>
    <xf numFmtId="2" fontId="42" fillId="0" borderId="0" xfId="0" applyNumberFormat="1" applyFont="1"/>
    <xf numFmtId="1" fontId="38" fillId="0" borderId="21" xfId="0" applyNumberFormat="1" applyFont="1" applyBorder="1" applyAlignment="1">
      <alignment horizontal="right"/>
    </xf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9" fontId="40" fillId="0" borderId="0" xfId="1" applyFont="1"/>
    <xf numFmtId="0" fontId="40" fillId="0" borderId="0" xfId="0" applyFont="1" applyFill="1"/>
    <xf numFmtId="166" fontId="40" fillId="0" borderId="0" xfId="5652" applyNumberFormat="1" applyFont="1" applyFill="1" applyBorder="1" applyAlignment="1" applyProtection="1">
      <protection locked="0"/>
    </xf>
    <xf numFmtId="0" fontId="40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3" fontId="38" fillId="0" borderId="0" xfId="0" applyNumberFormat="1" applyFont="1" applyFill="1" applyBorder="1" applyAlignment="1">
      <alignment horizontal="right"/>
    </xf>
    <xf numFmtId="3" fontId="38" fillId="0" borderId="21" xfId="0" applyNumberFormat="1" applyFont="1" applyFill="1" applyBorder="1" applyAlignment="1">
      <alignment horizontal="right"/>
    </xf>
    <xf numFmtId="3" fontId="38" fillId="0" borderId="33" xfId="4723" applyNumberFormat="1" applyFont="1" applyFill="1" applyBorder="1" applyAlignment="1" applyProtection="1">
      <alignment horizontal="right"/>
    </xf>
    <xf numFmtId="0" fontId="42" fillId="0" borderId="0" xfId="0" applyFont="1" applyBorder="1"/>
    <xf numFmtId="0" fontId="45" fillId="0" borderId="0" xfId="0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0" fontId="45" fillId="0" borderId="0" xfId="0" applyFont="1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45" fillId="0" borderId="0" xfId="0" applyFont="1"/>
    <xf numFmtId="3" fontId="38" fillId="0" borderId="0" xfId="9435" applyNumberFormat="1" applyFont="1" applyFill="1" applyBorder="1"/>
    <xf numFmtId="0" fontId="42" fillId="0" borderId="0" xfId="0" applyFont="1" applyFill="1" applyAlignment="1">
      <alignment horizontal="center"/>
    </xf>
    <xf numFmtId="3" fontId="38" fillId="0" borderId="0" xfId="5561" applyNumberFormat="1" applyFont="1" applyFill="1" applyBorder="1" applyAlignment="1">
      <alignment horizontal="right"/>
    </xf>
    <xf numFmtId="0" fontId="0" fillId="0" borderId="0" xfId="0"/>
    <xf numFmtId="3" fontId="38" fillId="0" borderId="0" xfId="4723" applyNumberFormat="1" applyFont="1" applyBorder="1"/>
    <xf numFmtId="0" fontId="84" fillId="0" borderId="0" xfId="10243" applyFont="1" applyFill="1"/>
    <xf numFmtId="3" fontId="38" fillId="0" borderId="0" xfId="5945" applyNumberFormat="1" applyFont="1" applyFill="1" applyBorder="1" applyAlignment="1">
      <alignment horizontal="right"/>
    </xf>
    <xf numFmtId="3" fontId="41" fillId="0" borderId="0" xfId="5623" applyNumberFormat="1" applyFont="1" applyFill="1" applyBorder="1" applyAlignment="1">
      <alignment wrapText="1"/>
    </xf>
    <xf numFmtId="3" fontId="38" fillId="0" borderId="0" xfId="4177" quotePrefix="1" applyNumberFormat="1" applyFont="1" applyFill="1" applyAlignment="1" applyProtection="1">
      <alignment horizontal="center"/>
    </xf>
    <xf numFmtId="168" fontId="0" fillId="0" borderId="0" xfId="1" applyNumberFormat="1" applyFont="1"/>
    <xf numFmtId="3" fontId="38" fillId="0" borderId="0" xfId="4724" applyNumberFormat="1" applyFont="1" applyFill="1" applyBorder="1"/>
    <xf numFmtId="3" fontId="38" fillId="0" borderId="0" xfId="5561" applyNumberFormat="1" applyFont="1" applyFill="1" applyBorder="1"/>
    <xf numFmtId="0" fontId="42" fillId="0" borderId="0" xfId="0" applyFont="1" applyAlignment="1">
      <alignment horizontal="center"/>
    </xf>
    <xf numFmtId="3" fontId="38" fillId="0" borderId="0" xfId="4721" applyNumberFormat="1" applyFont="1" applyBorder="1"/>
    <xf numFmtId="3" fontId="38" fillId="0" borderId="0" xfId="5945" applyNumberFormat="1" applyFont="1" applyFill="1" applyBorder="1"/>
    <xf numFmtId="0" fontId="42" fillId="0" borderId="0" xfId="0" applyFont="1" applyAlignment="1">
      <alignment vertical="center"/>
    </xf>
    <xf numFmtId="0" fontId="0" fillId="0" borderId="0" xfId="0" applyFill="1"/>
    <xf numFmtId="3" fontId="38" fillId="0" borderId="0" xfId="4725" applyNumberFormat="1" applyFont="1" applyBorder="1"/>
    <xf numFmtId="3" fontId="38" fillId="0" borderId="0" xfId="4722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vertical="center"/>
    </xf>
    <xf numFmtId="9" fontId="0" fillId="0" borderId="0" xfId="1" applyFont="1"/>
    <xf numFmtId="3" fontId="38" fillId="0" borderId="0" xfId="5930" applyNumberFormat="1" applyFont="1" applyBorder="1" applyAlignment="1">
      <alignment horizontal="right"/>
    </xf>
    <xf numFmtId="3" fontId="38" fillId="0" borderId="0" xfId="5930" applyNumberFormat="1" applyFont="1" applyFill="1" applyBorder="1" applyAlignment="1">
      <alignment horizontal="right"/>
    </xf>
    <xf numFmtId="0" fontId="42" fillId="0" borderId="0" xfId="0" applyFont="1" applyFill="1"/>
    <xf numFmtId="3" fontId="38" fillId="0" borderId="0" xfId="10243" applyNumberFormat="1" applyFont="1" applyBorder="1"/>
    <xf numFmtId="3" fontId="41" fillId="0" borderId="0" xfId="5623" applyNumberFormat="1" applyFont="1" applyFill="1" applyBorder="1"/>
    <xf numFmtId="0" fontId="42" fillId="0" borderId="0" xfId="0" applyFont="1"/>
    <xf numFmtId="0" fontId="16" fillId="0" borderId="0" xfId="0" applyFont="1" applyFill="1"/>
    <xf numFmtId="3" fontId="38" fillId="0" borderId="0" xfId="4724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/>
    <xf numFmtId="3" fontId="92" fillId="0" borderId="0" xfId="43" applyNumberFormat="1" applyFont="1" applyFill="1" applyAlignment="1" applyProtection="1">
      <alignment horizontal="right"/>
    </xf>
    <xf numFmtId="3" fontId="18" fillId="0" borderId="0" xfId="43" applyNumberFormat="1" applyFont="1" applyFill="1" applyAlignment="1" applyProtection="1">
      <alignment horizontal="right"/>
    </xf>
    <xf numFmtId="3" fontId="18" fillId="0" borderId="0" xfId="43" applyNumberFormat="1" applyFont="1" applyFill="1"/>
    <xf numFmtId="0" fontId="92" fillId="0" borderId="0" xfId="43" applyFont="1" applyFill="1" applyAlignment="1" applyProtection="1">
      <alignment horizontal="center"/>
    </xf>
    <xf numFmtId="3" fontId="92" fillId="0" borderId="0" xfId="43" quotePrefix="1" applyNumberFormat="1" applyFont="1" applyFill="1" applyAlignment="1" applyProtection="1">
      <alignment horizontal="right"/>
    </xf>
    <xf numFmtId="0" fontId="92" fillId="0" borderId="0" xfId="43" applyNumberFormat="1" applyFont="1" applyFill="1" applyAlignment="1" applyProtection="1">
      <alignment horizontal="center"/>
    </xf>
    <xf numFmtId="0" fontId="18" fillId="0" borderId="0" xfId="43" applyFont="1" applyFill="1" applyAlignment="1" applyProtection="1">
      <alignment horizontal="center"/>
    </xf>
    <xf numFmtId="0" fontId="42" fillId="0" borderId="0" xfId="0" applyFont="1"/>
    <xf numFmtId="0" fontId="42" fillId="0" borderId="0" xfId="0" applyFont="1"/>
    <xf numFmtId="0" fontId="42" fillId="0" borderId="0" xfId="0" applyFont="1"/>
    <xf numFmtId="0" fontId="42" fillId="0" borderId="0" xfId="0" applyFont="1"/>
    <xf numFmtId="3" fontId="38" fillId="0" borderId="0" xfId="43" applyNumberFormat="1" applyFont="1" applyFill="1" applyAlignment="1" applyProtection="1">
      <alignment horizontal="center"/>
    </xf>
    <xf numFmtId="0" fontId="42" fillId="0" borderId="0" xfId="0" applyFont="1" applyFill="1"/>
    <xf numFmtId="0" fontId="42" fillId="0" borderId="0" xfId="0" applyFont="1"/>
    <xf numFmtId="3" fontId="40" fillId="0" borderId="0" xfId="43" quotePrefix="1" applyNumberFormat="1" applyFont="1" applyFill="1" applyAlignment="1" applyProtection="1">
      <alignment horizontal="center"/>
    </xf>
    <xf numFmtId="3" fontId="40" fillId="0" borderId="0" xfId="43" applyNumberFormat="1" applyFont="1" applyFill="1" applyAlignment="1" applyProtection="1">
      <alignment horizontal="center"/>
    </xf>
    <xf numFmtId="0" fontId="40" fillId="0" borderId="0" xfId="5983" applyFont="1" applyFill="1" applyProtection="1"/>
    <xf numFmtId="0" fontId="40" fillId="0" borderId="0" xfId="1278" applyFont="1" applyFill="1" applyAlignment="1">
      <alignment horizontal="center"/>
    </xf>
    <xf numFmtId="0" fontId="0" fillId="0" borderId="0" xfId="0"/>
    <xf numFmtId="0" fontId="43" fillId="0" borderId="0" xfId="0" applyFont="1" applyFill="1"/>
    <xf numFmtId="0" fontId="42" fillId="0" borderId="0" xfId="0" applyFont="1" applyFill="1" applyAlignment="1">
      <alignment horizontal="center" wrapText="1"/>
    </xf>
    <xf numFmtId="3" fontId="38" fillId="0" borderId="0" xfId="4238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3" fontId="38" fillId="0" borderId="0" xfId="1278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40" fillId="0" borderId="0" xfId="4173" applyNumberFormat="1" applyFont="1" applyFill="1" applyAlignment="1" applyProtection="1">
      <alignment horizontal="center" wrapText="1"/>
    </xf>
    <xf numFmtId="3" fontId="38" fillId="0" borderId="0" xfId="4702" applyNumberFormat="1" applyFont="1" applyFill="1" applyAlignment="1" applyProtection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683" quotePrefix="1" applyNumberFormat="1" applyFont="1" applyFill="1" applyAlignment="1" applyProtection="1">
      <alignment horizontal="center"/>
    </xf>
    <xf numFmtId="3" fontId="42" fillId="0" borderId="0" xfId="0" applyNumberFormat="1" applyFont="1" applyFill="1" applyAlignment="1">
      <alignment wrapText="1"/>
    </xf>
    <xf numFmtId="0" fontId="42" fillId="0" borderId="0" xfId="0" applyFont="1" applyAlignment="1">
      <alignment wrapText="1"/>
    </xf>
    <xf numFmtId="3" fontId="40" fillId="0" borderId="0" xfId="5290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5" fillId="0" borderId="0" xfId="0" quotePrefix="1" applyFont="1" applyFill="1" applyAlignment="1">
      <alignment horizontal="center"/>
    </xf>
    <xf numFmtId="0" fontId="42" fillId="0" borderId="0" xfId="0" applyFont="1" applyAlignment="1">
      <alignment horizontal="center"/>
    </xf>
    <xf numFmtId="3" fontId="40" fillId="0" borderId="0" xfId="5786" applyNumberFormat="1" applyFont="1" applyFill="1" applyBorder="1"/>
    <xf numFmtId="3" fontId="40" fillId="0" borderId="0" xfId="5630" applyNumberFormat="1" applyFont="1" applyFill="1" applyBorder="1"/>
    <xf numFmtId="3" fontId="40" fillId="0" borderId="0" xfId="5635" applyNumberFormat="1" applyFont="1" applyFill="1" applyBorder="1"/>
    <xf numFmtId="3" fontId="40" fillId="0" borderId="0" xfId="5636" applyNumberFormat="1" applyFont="1" applyFill="1" applyBorder="1"/>
    <xf numFmtId="3" fontId="40" fillId="0" borderId="0" xfId="5638" applyNumberFormat="1" applyFont="1" applyFill="1" applyBorder="1"/>
    <xf numFmtId="3" fontId="40" fillId="0" borderId="0" xfId="5948" applyNumberFormat="1" applyFont="1" applyFill="1" applyBorder="1"/>
    <xf numFmtId="3" fontId="40" fillId="0" borderId="0" xfId="5807" applyNumberFormat="1" applyFont="1" applyFill="1" applyBorder="1"/>
    <xf numFmtId="3" fontId="40" fillId="0" borderId="0" xfId="5642" applyNumberFormat="1" applyFont="1" applyFill="1" applyBorder="1"/>
    <xf numFmtId="3" fontId="40" fillId="0" borderId="0" xfId="5891" applyNumberFormat="1" applyFont="1" applyFill="1" applyBorder="1"/>
    <xf numFmtId="3" fontId="40" fillId="0" borderId="0" xfId="5644" applyNumberFormat="1" applyFont="1" applyFill="1" applyBorder="1"/>
    <xf numFmtId="3" fontId="40" fillId="0" borderId="0" xfId="5854" applyNumberFormat="1" applyFont="1" applyFill="1" applyBorder="1"/>
    <xf numFmtId="3" fontId="40" fillId="0" borderId="0" xfId="5835" applyNumberFormat="1" applyFont="1" applyFill="1" applyBorder="1"/>
    <xf numFmtId="0" fontId="42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3" fontId="40" fillId="0" borderId="0" xfId="5417" applyNumberFormat="1" applyFont="1" applyFill="1" applyBorder="1"/>
    <xf numFmtId="0" fontId="40" fillId="0" borderId="0" xfId="0" applyFont="1" applyFill="1"/>
    <xf numFmtId="0" fontId="0" fillId="0" borderId="0" xfId="0"/>
    <xf numFmtId="3" fontId="42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0" fontId="45" fillId="0" borderId="0" xfId="0" applyFont="1" applyFill="1"/>
    <xf numFmtId="0" fontId="16" fillId="0" borderId="0" xfId="0" applyFont="1" applyFill="1"/>
    <xf numFmtId="0" fontId="45" fillId="0" borderId="0" xfId="0" applyFont="1" applyFill="1" applyAlignment="1">
      <alignment horizontal="center" wrapText="1"/>
    </xf>
    <xf numFmtId="0" fontId="38" fillId="0" borderId="0" xfId="4174" quotePrefix="1" applyFont="1" applyFill="1" applyAlignment="1">
      <alignment horizontal="center"/>
    </xf>
    <xf numFmtId="0" fontId="45" fillId="0" borderId="0" xfId="0" applyFont="1" applyFill="1" applyAlignment="1">
      <alignment wrapText="1"/>
    </xf>
    <xf numFmtId="0" fontId="38" fillId="0" borderId="0" xfId="4177" quotePrefix="1" applyFont="1" applyAlignment="1">
      <alignment horizontal="center"/>
    </xf>
    <xf numFmtId="0" fontId="42" fillId="0" borderId="0" xfId="0" applyFont="1" applyFill="1" applyAlignment="1">
      <alignment horizontal="center" wrapText="1"/>
    </xf>
    <xf numFmtId="0" fontId="38" fillId="0" borderId="0" xfId="4178" quotePrefix="1" applyFont="1" applyAlignment="1">
      <alignment horizontal="center"/>
    </xf>
    <xf numFmtId="0" fontId="45" fillId="0" borderId="0" xfId="0" applyFont="1" applyFill="1" applyAlignment="1">
      <alignment vertical="center"/>
    </xf>
    <xf numFmtId="0" fontId="53" fillId="0" borderId="0" xfId="0" applyFont="1" applyFill="1"/>
    <xf numFmtId="0" fontId="0" fillId="0" borderId="0" xfId="0"/>
    <xf numFmtId="3" fontId="40" fillId="0" borderId="0" xfId="4723" applyNumberFormat="1" applyFont="1" applyFill="1" applyBorder="1" applyAlignment="1" applyProtection="1">
      <alignment horizontal="right"/>
    </xf>
    <xf numFmtId="0" fontId="40" fillId="0" borderId="0" xfId="0" applyFont="1"/>
    <xf numFmtId="0" fontId="40" fillId="0" borderId="0" xfId="0" applyFont="1" applyFill="1" applyAlignment="1">
      <alignment horizontal="right" wrapText="1"/>
    </xf>
    <xf numFmtId="3" fontId="42" fillId="0" borderId="0" xfId="0" applyNumberFormat="1" applyFont="1" applyFill="1" applyAlignment="1">
      <alignment horizontal="right" vertical="top"/>
    </xf>
    <xf numFmtId="3" fontId="40" fillId="0" borderId="0" xfId="0" applyNumberFormat="1" applyFont="1" applyFill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0" fontId="42" fillId="0" borderId="0" xfId="0" applyFont="1" applyFill="1" applyAlignment="1">
      <alignment horizontal="right" vertical="top"/>
    </xf>
    <xf numFmtId="4" fontId="42" fillId="0" borderId="0" xfId="0" applyNumberFormat="1" applyFont="1" applyFill="1" applyAlignment="1">
      <alignment horizontal="right" vertical="top"/>
    </xf>
    <xf numFmtId="0" fontId="38" fillId="0" borderId="21" xfId="43" applyFont="1" applyFill="1" applyBorder="1"/>
    <xf numFmtId="0" fontId="42" fillId="0" borderId="21" xfId="0" applyFont="1" applyBorder="1"/>
    <xf numFmtId="3" fontId="40" fillId="0" borderId="21" xfId="44" applyNumberFormat="1" applyFont="1" applyFill="1" applyBorder="1" applyAlignment="1">
      <alignment horizontal="left" vertical="top"/>
    </xf>
    <xf numFmtId="0" fontId="0" fillId="0" borderId="0" xfId="0"/>
    <xf numFmtId="14" fontId="38" fillId="0" borderId="0" xfId="0" applyNumberFormat="1" applyFont="1" applyFill="1" applyAlignment="1">
      <alignment horizontal="center"/>
    </xf>
    <xf numFmtId="14" fontId="47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47" fillId="0" borderId="0" xfId="0" applyNumberFormat="1" applyFont="1" applyFill="1" applyAlignment="1">
      <alignment horizontal="center"/>
    </xf>
    <xf numFmtId="3" fontId="45" fillId="0" borderId="0" xfId="0" applyNumberFormat="1" applyFont="1"/>
    <xf numFmtId="4" fontId="42" fillId="0" borderId="0" xfId="0" applyNumberFormat="1" applyFont="1" applyFill="1"/>
    <xf numFmtId="3" fontId="38" fillId="0" borderId="0" xfId="0" applyNumberFormat="1" applyFont="1"/>
    <xf numFmtId="3" fontId="40" fillId="0" borderId="0" xfId="0" applyNumberFormat="1" applyFont="1"/>
    <xf numFmtId="3" fontId="4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wrapText="1"/>
    </xf>
    <xf numFmtId="3" fontId="38" fillId="0" borderId="0" xfId="4240" applyNumberFormat="1" applyFont="1" applyFill="1" applyBorder="1" applyAlignment="1" applyProtection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3" fontId="42" fillId="0" borderId="0" xfId="0" applyNumberFormat="1" applyFont="1" applyFill="1"/>
    <xf numFmtId="0" fontId="42" fillId="0" borderId="0" xfId="0" applyFont="1"/>
    <xf numFmtId="3" fontId="42" fillId="0" borderId="0" xfId="0" applyNumberFormat="1" applyFont="1"/>
    <xf numFmtId="0" fontId="42" fillId="0" borderId="0" xfId="0" applyFont="1" applyFill="1"/>
    <xf numFmtId="0" fontId="40" fillId="0" borderId="0" xfId="0" applyFont="1"/>
    <xf numFmtId="0" fontId="18" fillId="0" borderId="0" xfId="43" applyFont="1" applyFill="1" applyAlignment="1" applyProtection="1">
      <alignment horizontal="left"/>
    </xf>
    <xf numFmtId="0" fontId="0" fillId="0" borderId="0" xfId="0" applyFill="1" applyBorder="1" applyAlignment="1">
      <alignment horizontal="left"/>
    </xf>
    <xf numFmtId="0" fontId="18" fillId="0" borderId="0" xfId="43" applyFont="1" applyFill="1" applyBorder="1" applyAlignment="1">
      <alignment horizontal="left"/>
    </xf>
    <xf numFmtId="0" fontId="18" fillId="0" borderId="0" xfId="43" applyFont="1" applyFill="1" applyAlignment="1">
      <alignment horizontal="left"/>
    </xf>
    <xf numFmtId="0" fontId="0" fillId="0" borderId="0" xfId="0" applyFill="1" applyAlignment="1">
      <alignment horizontal="left"/>
    </xf>
    <xf numFmtId="0" fontId="45" fillId="55" borderId="0" xfId="0" applyFont="1" applyFill="1"/>
    <xf numFmtId="0" fontId="42" fillId="55" borderId="0" xfId="0" applyFont="1" applyFill="1"/>
    <xf numFmtId="0" fontId="42" fillId="56" borderId="34" xfId="0" applyFont="1" applyFill="1" applyBorder="1"/>
    <xf numFmtId="3" fontId="42" fillId="56" borderId="35" xfId="0" applyNumberFormat="1" applyFont="1" applyFill="1" applyBorder="1"/>
    <xf numFmtId="0" fontId="42" fillId="0" borderId="0" xfId="0" applyFont="1" applyAlignment="1">
      <alignment horizontal="right" vertical="top"/>
    </xf>
    <xf numFmtId="3" fontId="42" fillId="56" borderId="36" xfId="0" applyNumberFormat="1" applyFont="1" applyFill="1" applyBorder="1"/>
    <xf numFmtId="0" fontId="40" fillId="0" borderId="0" xfId="0" applyFont="1" applyFill="1" applyAlignment="1">
      <alignment horizontal="right" vertical="top"/>
    </xf>
    <xf numFmtId="0" fontId="52" fillId="0" borderId="0" xfId="0" applyFont="1"/>
    <xf numFmtId="0" fontId="0" fillId="0" borderId="0" xfId="0"/>
    <xf numFmtId="0" fontId="0" fillId="0" borderId="0" xfId="0" applyAlignment="1">
      <alignment horizontal="left"/>
    </xf>
    <xf numFmtId="3" fontId="94" fillId="0" borderId="0" xfId="44" applyNumberFormat="1" applyFont="1" applyFill="1" applyBorder="1" applyAlignment="1">
      <alignment horizontal="left" vertical="top"/>
    </xf>
    <xf numFmtId="0" fontId="0" fillId="0" borderId="0" xfId="0" applyFill="1"/>
    <xf numFmtId="0" fontId="42" fillId="0" borderId="0" xfId="0" applyFont="1" applyFill="1"/>
    <xf numFmtId="3" fontId="40" fillId="0" borderId="0" xfId="4173" applyNumberFormat="1" applyFont="1" applyFill="1" applyAlignment="1" applyProtection="1">
      <alignment horizontal="right"/>
    </xf>
    <xf numFmtId="3" fontId="42" fillId="0" borderId="0" xfId="0" applyNumberFormat="1" applyFont="1" applyFill="1"/>
    <xf numFmtId="0" fontId="43" fillId="0" borderId="0" xfId="0" applyFont="1" applyFill="1"/>
    <xf numFmtId="3" fontId="43" fillId="0" borderId="0" xfId="0" applyNumberFormat="1" applyFont="1" applyFill="1"/>
    <xf numFmtId="0" fontId="40" fillId="0" borderId="0" xfId="0" applyFont="1"/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/>
    <xf numFmtId="0" fontId="0" fillId="0" borderId="0" xfId="0"/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3" fontId="42" fillId="0" borderId="0" xfId="0" applyNumberFormat="1" applyFont="1" applyFill="1"/>
    <xf numFmtId="0" fontId="0" fillId="0" borderId="0" xfId="0" applyFill="1"/>
    <xf numFmtId="3" fontId="45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0" applyNumberFormat="1" applyFont="1" applyFill="1"/>
    <xf numFmtId="3" fontId="45" fillId="0" borderId="0" xfId="0" applyNumberFormat="1" applyFont="1" applyFill="1"/>
    <xf numFmtId="0" fontId="53" fillId="0" borderId="0" xfId="0" applyFont="1"/>
    <xf numFmtId="3" fontId="95" fillId="0" borderId="0" xfId="0" applyNumberFormat="1" applyFont="1"/>
    <xf numFmtId="3" fontId="89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3" fontId="95" fillId="0" borderId="0" xfId="0" applyNumberFormat="1" applyFont="1" applyAlignment="1">
      <alignment horizontal="left" indent="1"/>
    </xf>
    <xf numFmtId="166" fontId="40" fillId="0" borderId="0" xfId="0" applyNumberFormat="1" applyFont="1" applyFill="1"/>
    <xf numFmtId="3" fontId="38" fillId="0" borderId="0" xfId="4173" applyNumberFormat="1" applyFont="1" applyFill="1" applyAlignment="1" applyProtection="1">
      <alignment vertical="center" wrapText="1"/>
    </xf>
    <xf numFmtId="3" fontId="38" fillId="0" borderId="0" xfId="0" applyNumberFormat="1" applyFont="1" applyFill="1" applyBorder="1"/>
    <xf numFmtId="3" fontId="89" fillId="0" borderId="0" xfId="0" applyNumberFormat="1" applyFont="1" applyBorder="1"/>
    <xf numFmtId="3" fontId="82" fillId="0" borderId="0" xfId="0" applyNumberFormat="1" applyFont="1" applyFill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2" fillId="0" borderId="0" xfId="0" applyNumberFormat="1" applyFont="1" applyFill="1"/>
    <xf numFmtId="3" fontId="38" fillId="0" borderId="0" xfId="4178" applyNumberFormat="1" applyFont="1" applyFill="1" applyAlignment="1" applyProtection="1">
      <alignment vertical="center" wrapText="1"/>
    </xf>
    <xf numFmtId="3" fontId="38" fillId="0" borderId="0" xfId="4177" quotePrefix="1" applyNumberFormat="1" applyFont="1" applyFill="1" applyAlignment="1" applyProtection="1">
      <alignment horizontal="center"/>
    </xf>
    <xf numFmtId="3" fontId="42" fillId="0" borderId="0" xfId="0" applyNumberFormat="1" applyFont="1"/>
    <xf numFmtId="3" fontId="38" fillId="0" borderId="0" xfId="4179" applyNumberFormat="1" applyFont="1" applyFill="1" applyAlignment="1" applyProtection="1">
      <alignment vertical="center" wrapText="1"/>
    </xf>
    <xf numFmtId="0" fontId="45" fillId="0" borderId="0" xfId="0" quotePrefix="1" applyFont="1" applyAlignment="1">
      <alignment horizontal="center"/>
    </xf>
    <xf numFmtId="0" fontId="0" fillId="0" borderId="0" xfId="0"/>
    <xf numFmtId="3" fontId="45" fillId="0" borderId="0" xfId="0" applyNumberFormat="1" applyFont="1" applyBorder="1"/>
    <xf numFmtId="3" fontId="38" fillId="0" borderId="0" xfId="4176" quotePrefix="1" applyNumberFormat="1" applyFont="1" applyFill="1" applyAlignment="1" applyProtection="1">
      <alignment horizontal="center"/>
    </xf>
    <xf numFmtId="3" fontId="89" fillId="0" borderId="0" xfId="0" applyNumberFormat="1" applyFont="1" applyBorder="1" applyAlignment="1">
      <alignment horizontal="right" indent="1"/>
    </xf>
    <xf numFmtId="0" fontId="45" fillId="0" borderId="0" xfId="0" applyFont="1" applyAlignment="1">
      <alignment vertical="center"/>
    </xf>
    <xf numFmtId="3" fontId="95" fillId="0" borderId="0" xfId="0" applyNumberFormat="1" applyFont="1" applyBorder="1"/>
    <xf numFmtId="0" fontId="0" fillId="0" borderId="0" xfId="0"/>
    <xf numFmtId="0" fontId="42" fillId="0" borderId="0" xfId="0" applyFont="1" applyFill="1"/>
    <xf numFmtId="0" fontId="45" fillId="0" borderId="0" xfId="0" applyFont="1" applyAlignment="1">
      <alignment vertical="center" wrapText="1"/>
    </xf>
    <xf numFmtId="3" fontId="45" fillId="0" borderId="0" xfId="0" applyNumberFormat="1" applyFont="1" applyBorder="1" applyAlignment="1">
      <alignment horizontal="right"/>
    </xf>
    <xf numFmtId="1" fontId="40" fillId="0" borderId="0" xfId="0" applyNumberFormat="1" applyFont="1" applyBorder="1"/>
    <xf numFmtId="3" fontId="45" fillId="0" borderId="0" xfId="0" applyNumberFormat="1" applyFont="1"/>
    <xf numFmtId="3" fontId="45" fillId="0" borderId="0" xfId="0" applyNumberFormat="1" applyFont="1" applyFill="1"/>
    <xf numFmtId="3" fontId="52" fillId="0" borderId="0" xfId="0" applyNumberFormat="1" applyFont="1" applyBorder="1"/>
    <xf numFmtId="1" fontId="40" fillId="0" borderId="0" xfId="0" applyNumberFormat="1" applyFont="1"/>
    <xf numFmtId="3" fontId="38" fillId="0" borderId="0" xfId="4178" applyNumberFormat="1" applyFont="1" applyFill="1" applyAlignment="1" applyProtection="1">
      <alignment vertical="center"/>
    </xf>
    <xf numFmtId="0" fontId="45" fillId="0" borderId="0" xfId="0" applyFont="1" applyFill="1" applyAlignment="1">
      <alignment vertical="center" wrapText="1"/>
    </xf>
    <xf numFmtId="1" fontId="38" fillId="0" borderId="0" xfId="0" applyNumberFormat="1" applyFont="1" applyBorder="1" applyAlignment="1">
      <alignment horizontal="right"/>
    </xf>
    <xf numFmtId="3" fontId="38" fillId="0" borderId="0" xfId="0" applyNumberFormat="1" applyFont="1" applyFill="1"/>
    <xf numFmtId="0" fontId="45" fillId="0" borderId="0" xfId="0" applyFont="1" applyFill="1" applyAlignment="1">
      <alignment vertical="center"/>
    </xf>
    <xf numFmtId="164" fontId="52" fillId="0" borderId="0" xfId="0" applyNumberFormat="1" applyFont="1" applyFill="1" applyBorder="1"/>
    <xf numFmtId="3" fontId="82" fillId="0" borderId="0" xfId="0" applyNumberFormat="1" applyFont="1" applyBorder="1"/>
    <xf numFmtId="0" fontId="53" fillId="0" borderId="0" xfId="0" applyFont="1" applyBorder="1"/>
    <xf numFmtId="3" fontId="42" fillId="0" borderId="0" xfId="0" applyNumberFormat="1" applyFont="1" applyBorder="1" applyAlignment="1">
      <alignment horizontal="left" indent="1"/>
    </xf>
    <xf numFmtId="0" fontId="0" fillId="0" borderId="0" xfId="0" applyFill="1"/>
    <xf numFmtId="0" fontId="82" fillId="0" borderId="0" xfId="0" applyFont="1" applyBorder="1"/>
    <xf numFmtId="3" fontId="95" fillId="0" borderId="0" xfId="0" applyNumberFormat="1" applyFont="1" applyBorder="1" applyAlignment="1">
      <alignment horizontal="left" indent="1"/>
    </xf>
    <xf numFmtId="3" fontId="38" fillId="0" borderId="0" xfId="4722" applyNumberFormat="1" applyFont="1" applyFill="1" applyBorder="1" applyAlignment="1" applyProtection="1">
      <alignment horizontal="center"/>
    </xf>
    <xf numFmtId="0" fontId="45" fillId="0" borderId="0" xfId="0" applyFont="1" applyAlignment="1">
      <alignment horizontal="center"/>
    </xf>
    <xf numFmtId="3" fontId="38" fillId="0" borderId="0" xfId="4190" applyNumberFormat="1" applyFont="1" applyFill="1" applyAlignment="1" applyProtection="1">
      <alignment vertical="center" wrapText="1"/>
    </xf>
    <xf numFmtId="0" fontId="42" fillId="0" borderId="0" xfId="0" applyFont="1"/>
    <xf numFmtId="1" fontId="53" fillId="0" borderId="0" xfId="0" applyNumberFormat="1" applyFont="1" applyBorder="1"/>
    <xf numFmtId="3" fontId="42" fillId="0" borderId="0" xfId="0" applyNumberFormat="1" applyFont="1" applyFill="1" applyAlignment="1">
      <alignment horizontal="center"/>
    </xf>
    <xf numFmtId="3" fontId="92" fillId="0" borderId="0" xfId="43" quotePrefix="1" applyNumberFormat="1" applyFont="1" applyFill="1" applyAlignment="1" applyProtection="1">
      <alignment horizontal="right"/>
    </xf>
    <xf numFmtId="0" fontId="40" fillId="0" borderId="0" xfId="0" applyFont="1"/>
    <xf numFmtId="0" fontId="0" fillId="0" borderId="0" xfId="0"/>
    <xf numFmtId="0" fontId="18" fillId="0" borderId="0" xfId="43" applyFont="1" applyFill="1" applyAlignment="1" applyProtection="1">
      <alignment horizontal="right"/>
    </xf>
    <xf numFmtId="3" fontId="38" fillId="0" borderId="0" xfId="43" quotePrefix="1" applyNumberFormat="1" applyFont="1" applyFill="1" applyAlignment="1" applyProtection="1">
      <alignment horizontal="center"/>
    </xf>
    <xf numFmtId="0" fontId="0" fillId="0" borderId="0" xfId="0"/>
    <xf numFmtId="0" fontId="40" fillId="0" borderId="0" xfId="43" applyFont="1" applyFill="1" applyAlignment="1" applyProtection="1">
      <alignment horizontal="right"/>
    </xf>
    <xf numFmtId="0" fontId="42" fillId="0" borderId="0" xfId="0" applyFont="1" applyFill="1" applyAlignment="1">
      <alignment horizontal="center" wrapText="1"/>
    </xf>
    <xf numFmtId="3" fontId="38" fillId="0" borderId="0" xfId="4238" applyNumberFormat="1" applyFont="1" applyFill="1" applyAlignment="1" applyProtection="1">
      <alignment horizontal="center"/>
    </xf>
    <xf numFmtId="3" fontId="38" fillId="0" borderId="0" xfId="4243" quotePrefix="1" applyNumberFormat="1" applyFont="1" applyFill="1" applyAlignment="1" applyProtection="1">
      <alignment horizontal="center"/>
    </xf>
    <xf numFmtId="3" fontId="38" fillId="0" borderId="0" xfId="4244" quotePrefix="1" applyNumberFormat="1" applyFont="1" applyFill="1" applyAlignment="1" applyProtection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46" quotePrefix="1" applyNumberFormat="1" applyFont="1" applyFill="1" applyAlignment="1" applyProtection="1">
      <alignment horizontal="center"/>
    </xf>
    <xf numFmtId="0" fontId="0" fillId="0" borderId="0" xfId="0"/>
    <xf numFmtId="3" fontId="38" fillId="0" borderId="0" xfId="1278" applyNumberFormat="1" applyFont="1" applyFill="1" applyAlignment="1" applyProtection="1">
      <alignment horizontal="center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175" quotePrefix="1" applyNumberFormat="1" applyFont="1" applyFill="1" applyAlignment="1" applyProtection="1">
      <alignment horizontal="center"/>
    </xf>
    <xf numFmtId="3" fontId="38" fillId="0" borderId="0" xfId="4176" quotePrefix="1" applyNumberFormat="1" applyFont="1" applyFill="1" applyAlignment="1" applyProtection="1">
      <alignment horizontal="center"/>
    </xf>
    <xf numFmtId="3" fontId="38" fillId="0" borderId="0" xfId="4177" quotePrefix="1" applyNumberFormat="1" applyFont="1" applyFill="1" applyAlignment="1" applyProtection="1">
      <alignment horizontal="center"/>
    </xf>
    <xf numFmtId="3" fontId="38" fillId="0" borderId="0" xfId="4702" applyNumberFormat="1" applyFont="1" applyFill="1" applyAlignment="1" applyProtection="1">
      <alignment horizontal="center"/>
    </xf>
    <xf numFmtId="3" fontId="42" fillId="0" borderId="0" xfId="0" applyNumberFormat="1" applyFont="1" applyBorder="1"/>
    <xf numFmtId="0" fontId="42" fillId="0" borderId="0" xfId="0" applyFont="1" applyFill="1" applyAlignment="1">
      <alignment horizontal="center" wrapText="1"/>
    </xf>
    <xf numFmtId="3" fontId="38" fillId="0" borderId="0" xfId="4686" quotePrefix="1" applyNumberFormat="1" applyFont="1" applyFill="1" applyAlignment="1" applyProtection="1">
      <alignment horizontal="center"/>
    </xf>
    <xf numFmtId="3" fontId="38" fillId="0" borderId="0" xfId="4685" quotePrefix="1" applyNumberFormat="1" applyFont="1" applyFill="1" applyAlignment="1" applyProtection="1">
      <alignment horizontal="center"/>
    </xf>
    <xf numFmtId="3" fontId="38" fillId="0" borderId="0" xfId="4684" quotePrefix="1" applyNumberFormat="1" applyFont="1" applyFill="1" applyAlignment="1" applyProtection="1">
      <alignment horizontal="center"/>
    </xf>
    <xf numFmtId="3" fontId="38" fillId="0" borderId="0" xfId="4683" quotePrefix="1" applyNumberFormat="1" applyFont="1" applyFill="1" applyAlignment="1" applyProtection="1">
      <alignment horizontal="center"/>
    </xf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0" fontId="38" fillId="0" borderId="0" xfId="4195" quotePrefix="1" applyFont="1" applyAlignment="1">
      <alignment horizontal="center"/>
    </xf>
    <xf numFmtId="0" fontId="0" fillId="0" borderId="0" xfId="0"/>
    <xf numFmtId="3" fontId="40" fillId="0" borderId="0" xfId="5290" applyNumberFormat="1" applyFont="1" applyFill="1" applyBorder="1" applyAlignment="1">
      <alignment horizontal="center"/>
    </xf>
    <xf numFmtId="0" fontId="42" fillId="0" borderId="0" xfId="0" applyFont="1"/>
    <xf numFmtId="0" fontId="42" fillId="0" borderId="0" xfId="0" applyFont="1" applyFill="1"/>
    <xf numFmtId="0" fontId="53" fillId="0" borderId="0" xfId="0" applyFont="1"/>
    <xf numFmtId="166" fontId="42" fillId="0" borderId="0" xfId="0" applyNumberFormat="1" applyFont="1"/>
    <xf numFmtId="0" fontId="53" fillId="0" borderId="0" xfId="0" applyFont="1" applyFill="1"/>
    <xf numFmtId="0" fontId="42" fillId="0" borderId="0" xfId="0" applyFont="1" applyFill="1" applyAlignment="1"/>
    <xf numFmtId="3" fontId="40" fillId="0" borderId="0" xfId="5290" applyNumberFormat="1" applyFont="1" applyFill="1" applyBorder="1" applyAlignment="1">
      <alignment horizontal="center"/>
    </xf>
    <xf numFmtId="3" fontId="38" fillId="0" borderId="0" xfId="5290" applyNumberFormat="1" applyFont="1" applyFill="1" applyBorder="1" applyAlignment="1" applyProtection="1">
      <alignment horizontal="center"/>
    </xf>
    <xf numFmtId="0" fontId="42" fillId="0" borderId="0" xfId="0" applyFont="1" applyFill="1" applyAlignment="1">
      <alignment wrapText="1"/>
    </xf>
    <xf numFmtId="0" fontId="38" fillId="0" borderId="0" xfId="4185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/>
    </xf>
    <xf numFmtId="3" fontId="40" fillId="0" borderId="0" xfId="4175" applyNumberFormat="1" applyFont="1" applyFill="1" applyBorder="1" applyAlignment="1">
      <alignment horizontal="center"/>
    </xf>
    <xf numFmtId="0" fontId="38" fillId="0" borderId="0" xfId="4195" quotePrefix="1" applyFont="1" applyFill="1" applyAlignment="1">
      <alignment horizontal="center"/>
    </xf>
    <xf numFmtId="0" fontId="38" fillId="0" borderId="0" xfId="4196" quotePrefix="1" applyFont="1" applyFill="1" applyAlignment="1">
      <alignment horizontal="center"/>
    </xf>
    <xf numFmtId="0" fontId="38" fillId="0" borderId="0" xfId="4175" quotePrefix="1" applyFont="1" applyFill="1" applyAlignment="1">
      <alignment horizontal="center"/>
    </xf>
    <xf numFmtId="0" fontId="40" fillId="0" borderId="0" xfId="0" applyFont="1" applyFill="1"/>
    <xf numFmtId="0" fontId="38" fillId="0" borderId="0" xfId="4193" quotePrefix="1" applyFont="1" applyFill="1" applyAlignment="1">
      <alignment horizontal="center"/>
    </xf>
    <xf numFmtId="0" fontId="38" fillId="0" borderId="0" xfId="1278" quotePrefix="1" applyFont="1" applyFill="1" applyAlignment="1">
      <alignment horizontal="center"/>
    </xf>
    <xf numFmtId="0" fontId="38" fillId="0" borderId="0" xfId="4183" quotePrefix="1" applyFont="1" applyFill="1" applyAlignment="1">
      <alignment horizontal="center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0" fontId="42" fillId="0" borderId="0" xfId="0" applyFont="1"/>
    <xf numFmtId="3" fontId="42" fillId="0" borderId="0" xfId="0" applyNumberFormat="1" applyFont="1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3" fontId="45" fillId="0" borderId="0" xfId="0" applyNumberFormat="1" applyFont="1" applyFill="1"/>
    <xf numFmtId="4" fontId="42" fillId="0" borderId="0" xfId="0" applyNumberFormat="1" applyFont="1" applyFill="1"/>
    <xf numFmtId="3" fontId="38" fillId="0" borderId="0" xfId="0" applyNumberFormat="1" applyFont="1"/>
    <xf numFmtId="3" fontId="38" fillId="0" borderId="0" xfId="0" applyNumberFormat="1" applyFont="1" applyFill="1"/>
    <xf numFmtId="0" fontId="45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 wrapText="1"/>
    </xf>
    <xf numFmtId="0" fontId="38" fillId="0" borderId="0" xfId="4174" quotePrefix="1" applyFont="1" applyFill="1" applyAlignment="1">
      <alignment horizontal="center"/>
    </xf>
    <xf numFmtId="0" fontId="38" fillId="0" borderId="0" xfId="4177" quotePrefix="1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3" fontId="38" fillId="0" borderId="0" xfId="4214" quotePrefix="1" applyNumberFormat="1" applyFont="1" applyFill="1" applyAlignment="1" applyProtection="1">
      <alignment horizontal="center"/>
    </xf>
    <xf numFmtId="0" fontId="0" fillId="0" borderId="0" xfId="0"/>
    <xf numFmtId="3" fontId="42" fillId="0" borderId="0" xfId="0" applyNumberFormat="1" applyFont="1"/>
    <xf numFmtId="0" fontId="42" fillId="0" borderId="0" xfId="0" applyFont="1" applyFill="1"/>
    <xf numFmtId="0" fontId="43" fillId="0" borderId="0" xfId="0" applyFont="1"/>
    <xf numFmtId="0" fontId="45" fillId="0" borderId="0" xfId="0" applyFont="1" applyFill="1"/>
    <xf numFmtId="4" fontId="42" fillId="0" borderId="0" xfId="0" applyNumberFormat="1" applyFont="1" applyFill="1"/>
    <xf numFmtId="166" fontId="42" fillId="0" borderId="0" xfId="0" applyNumberFormat="1" applyFont="1"/>
    <xf numFmtId="4" fontId="18" fillId="0" borderId="0" xfId="7587" applyNumberFormat="1" applyFont="1" applyFill="1" applyProtection="1"/>
    <xf numFmtId="166" fontId="18" fillId="0" borderId="0" xfId="7596" applyNumberFormat="1" applyFont="1" applyFill="1" applyAlignment="1" applyProtection="1">
      <alignment wrapText="1"/>
      <protection locked="0"/>
    </xf>
    <xf numFmtId="166" fontId="42" fillId="0" borderId="0" xfId="0" applyNumberFormat="1" applyFont="1" applyFill="1"/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165" fontId="45" fillId="0" borderId="0" xfId="0" applyNumberFormat="1" applyFont="1" applyFill="1"/>
    <xf numFmtId="0" fontId="42" fillId="0" borderId="0" xfId="0" applyFont="1"/>
    <xf numFmtId="3" fontId="40" fillId="0" borderId="0" xfId="0" applyNumberFormat="1" applyFont="1"/>
    <xf numFmtId="0" fontId="53" fillId="0" borderId="0" xfId="0" applyFont="1"/>
    <xf numFmtId="0" fontId="53" fillId="0" borderId="0" xfId="0" applyFont="1" applyFill="1"/>
    <xf numFmtId="3" fontId="0" fillId="0" borderId="0" xfId="0" applyNumberFormat="1" applyFill="1" applyBorder="1"/>
    <xf numFmtId="0" fontId="0" fillId="0" borderId="0" xfId="0"/>
    <xf numFmtId="3" fontId="45" fillId="0" borderId="0" xfId="0" applyNumberFormat="1" applyFont="1" applyFill="1" applyBorder="1" applyAlignment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723" applyNumberFormat="1" applyFont="1" applyFill="1" applyBorder="1" applyAlignment="1" applyProtection="1">
      <alignment horizontal="right"/>
    </xf>
    <xf numFmtId="3" fontId="95" fillId="0" borderId="0" xfId="0" applyNumberFormat="1" applyFont="1"/>
    <xf numFmtId="3" fontId="95" fillId="0" borderId="10" xfId="0" applyNumberFormat="1" applyFont="1" applyBorder="1"/>
    <xf numFmtId="3" fontId="95" fillId="0" borderId="11" xfId="0" applyNumberFormat="1" applyFont="1" applyBorder="1"/>
    <xf numFmtId="3" fontId="89" fillId="0" borderId="0" xfId="0" applyNumberFormat="1" applyFont="1"/>
    <xf numFmtId="3" fontId="89" fillId="0" borderId="10" xfId="0" applyNumberFormat="1" applyFont="1" applyBorder="1"/>
    <xf numFmtId="3" fontId="89" fillId="0" borderId="11" xfId="0" applyNumberFormat="1" applyFont="1" applyBorder="1"/>
    <xf numFmtId="3" fontId="40" fillId="0" borderId="0" xfId="4723" applyNumberFormat="1" applyFont="1" applyFill="1" applyBorder="1" applyAlignment="1" applyProtection="1">
      <alignment horizontal="right"/>
    </xf>
    <xf numFmtId="3" fontId="95" fillId="0" borderId="0" xfId="0" applyNumberFormat="1" applyFont="1" applyAlignment="1">
      <alignment horizontal="left" indent="1"/>
    </xf>
    <xf numFmtId="0" fontId="43" fillId="0" borderId="0" xfId="0" applyFont="1"/>
    <xf numFmtId="3" fontId="42" fillId="0" borderId="0" xfId="0" applyNumberFormat="1" applyFont="1" applyFill="1"/>
    <xf numFmtId="0" fontId="45" fillId="0" borderId="0" xfId="0" applyFont="1" applyAlignment="1">
      <alignment horizontal="right"/>
    </xf>
    <xf numFmtId="3" fontId="42" fillId="0" borderId="33" xfId="0" applyNumberFormat="1" applyFont="1" applyBorder="1"/>
    <xf numFmtId="0" fontId="18" fillId="0" borderId="0" xfId="43" applyFont="1" applyFill="1" applyBorder="1" applyAlignment="1" applyProtection="1">
      <alignment horizontal="left"/>
    </xf>
    <xf numFmtId="3" fontId="18" fillId="0" borderId="0" xfId="43" applyNumberFormat="1" applyFont="1" applyFill="1" applyBorder="1"/>
    <xf numFmtId="3" fontId="38" fillId="0" borderId="33" xfId="0" applyNumberFormat="1" applyFont="1" applyFill="1" applyBorder="1"/>
    <xf numFmtId="3" fontId="82" fillId="0" borderId="33" xfId="0" applyNumberFormat="1" applyFont="1" applyFill="1" applyBorder="1"/>
    <xf numFmtId="0" fontId="42" fillId="0" borderId="0" xfId="0" applyFont="1" applyFill="1"/>
    <xf numFmtId="0" fontId="43" fillId="0" borderId="0" xfId="0" applyFont="1"/>
    <xf numFmtId="0" fontId="38" fillId="0" borderId="0" xfId="1278" quotePrefix="1" applyFont="1" applyAlignment="1">
      <alignment horizontal="center"/>
    </xf>
    <xf numFmtId="3" fontId="38" fillId="0" borderId="0" xfId="4245" quotePrefix="1" applyNumberFormat="1" applyFont="1" applyFill="1" applyAlignment="1" applyProtection="1">
      <alignment horizontal="center"/>
    </xf>
    <xf numFmtId="3" fontId="38" fillId="0" borderId="0" xfId="4214" quotePrefix="1" applyNumberFormat="1" applyFont="1" applyFill="1" applyAlignment="1" applyProtection="1">
      <alignment horizontal="center"/>
    </xf>
    <xf numFmtId="3" fontId="38" fillId="0" borderId="0" xfId="4240" applyNumberFormat="1" applyFont="1" applyFill="1" applyBorder="1" applyAlignment="1" applyProtection="1">
      <alignment horizontal="left"/>
    </xf>
    <xf numFmtId="3" fontId="38" fillId="0" borderId="0" xfId="424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>
      <alignment horizontal="right"/>
    </xf>
    <xf numFmtId="3" fontId="38" fillId="0" borderId="0" xfId="4240" applyNumberFormat="1" applyFont="1" applyFill="1" applyBorder="1" applyAlignment="1" applyProtection="1">
      <alignment horizontal="center"/>
    </xf>
    <xf numFmtId="3" fontId="42" fillId="0" borderId="0" xfId="0" applyNumberFormat="1" applyFont="1" applyFill="1"/>
    <xf numFmtId="0" fontId="0" fillId="0" borderId="0" xfId="0"/>
    <xf numFmtId="0" fontId="0" fillId="0" borderId="0" xfId="0" applyFill="1"/>
    <xf numFmtId="3" fontId="38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/>
    <xf numFmtId="0" fontId="42" fillId="0" borderId="0" xfId="0" applyFont="1"/>
    <xf numFmtId="3" fontId="45" fillId="0" borderId="0" xfId="0" applyNumberFormat="1" applyFont="1" applyFill="1"/>
    <xf numFmtId="3" fontId="45" fillId="0" borderId="0" xfId="0" applyNumberFormat="1" applyFont="1"/>
    <xf numFmtId="0" fontId="0" fillId="0" borderId="0" xfId="0"/>
    <xf numFmtId="0" fontId="18" fillId="0" borderId="0" xfId="0" applyFont="1"/>
    <xf numFmtId="3" fontId="18" fillId="0" borderId="11" xfId="43" applyNumberFormat="1" applyFont="1" applyFill="1" applyBorder="1"/>
    <xf numFmtId="3" fontId="93" fillId="0" borderId="0" xfId="0" applyNumberFormat="1" applyFont="1"/>
    <xf numFmtId="3" fontId="18" fillId="0" borderId="0" xfId="43" applyNumberFormat="1" applyFont="1" applyFill="1" applyBorder="1"/>
    <xf numFmtId="164" fontId="18" fillId="0" borderId="0" xfId="1" applyNumberFormat="1" applyFont="1"/>
    <xf numFmtId="0" fontId="92" fillId="0" borderId="0" xfId="43" applyFont="1" applyFill="1" applyAlignment="1">
      <alignment horizontal="right"/>
    </xf>
    <xf numFmtId="0" fontId="18" fillId="0" borderId="0" xfId="0" applyFont="1" applyFill="1"/>
    <xf numFmtId="3" fontId="93" fillId="0" borderId="0" xfId="0" applyNumberFormat="1" applyFont="1" applyFill="1"/>
    <xf numFmtId="0" fontId="18" fillId="0" borderId="0" xfId="0" applyFont="1" applyFill="1" applyBorder="1"/>
    <xf numFmtId="3" fontId="93" fillId="0" borderId="0" xfId="0" applyNumberFormat="1" applyFont="1" applyFill="1" applyBorder="1"/>
    <xf numFmtId="0" fontId="18" fillId="0" borderId="0" xfId="43" applyFont="1" applyFill="1" applyAlignment="1" applyProtection="1">
      <alignment horizontal="left"/>
    </xf>
    <xf numFmtId="0" fontId="0" fillId="0" borderId="0" xfId="0"/>
    <xf numFmtId="3" fontId="53" fillId="0" borderId="0" xfId="0" applyNumberFormat="1" applyFont="1" applyFill="1"/>
    <xf numFmtId="0" fontId="42" fillId="0" borderId="0" xfId="0" applyFont="1" applyFill="1"/>
    <xf numFmtId="3" fontId="42" fillId="0" borderId="0" xfId="0" applyNumberFormat="1" applyFont="1" applyFill="1"/>
    <xf numFmtId="3" fontId="43" fillId="0" borderId="0" xfId="0" applyNumberFormat="1" applyFont="1" applyFill="1"/>
    <xf numFmtId="3" fontId="53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right"/>
    </xf>
    <xf numFmtId="3" fontId="40" fillId="0" borderId="0" xfId="4173" applyNumberFormat="1" applyFont="1" applyFill="1" applyAlignment="1" applyProtection="1">
      <alignment horizontal="right" wrapText="1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/>
    <xf numFmtId="0" fontId="42" fillId="0" borderId="0" xfId="0" applyFont="1" applyFill="1"/>
    <xf numFmtId="3" fontId="42" fillId="0" borderId="0" xfId="0" applyNumberFormat="1" applyFont="1" applyFill="1"/>
    <xf numFmtId="0" fontId="0" fillId="0" borderId="0" xfId="0" applyFill="1"/>
    <xf numFmtId="3" fontId="40" fillId="0" borderId="0" xfId="0" applyNumberFormat="1" applyFont="1" applyFill="1"/>
    <xf numFmtId="3" fontId="45" fillId="0" borderId="0" xfId="0" applyNumberFormat="1" applyFont="1" applyFill="1"/>
    <xf numFmtId="3" fontId="0" fillId="0" borderId="0" xfId="0" applyNumberFormat="1" applyFill="1"/>
    <xf numFmtId="0" fontId="97" fillId="0" borderId="0" xfId="0" applyFont="1" applyFill="1"/>
    <xf numFmtId="0" fontId="40" fillId="0" borderId="0" xfId="0" applyFont="1" applyFill="1"/>
    <xf numFmtId="3" fontId="38" fillId="0" borderId="0" xfId="0" applyNumberFormat="1" applyFont="1" applyFill="1"/>
    <xf numFmtId="0" fontId="0" fillId="0" borderId="0" xfId="0"/>
    <xf numFmtId="0" fontId="42" fillId="0" borderId="0" xfId="0" applyFont="1"/>
    <xf numFmtId="0" fontId="42" fillId="0" borderId="0" xfId="0" applyFont="1" applyFill="1"/>
    <xf numFmtId="3" fontId="40" fillId="0" borderId="0" xfId="0" applyNumberFormat="1" applyFont="1" applyFill="1"/>
    <xf numFmtId="165" fontId="42" fillId="0" borderId="0" xfId="0" applyNumberFormat="1" applyFont="1" applyFill="1" applyAlignment="1"/>
    <xf numFmtId="165" fontId="42" fillId="0" borderId="0" xfId="0" applyNumberFormat="1" applyFont="1" applyFill="1"/>
    <xf numFmtId="0" fontId="40" fillId="0" borderId="0" xfId="0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7586" applyNumberFormat="1" applyFont="1" applyProtection="1"/>
    <xf numFmtId="166" fontId="40" fillId="0" borderId="0" xfId="6125" applyNumberFormat="1" applyFont="1" applyFill="1" applyProtection="1">
      <protection locked="0"/>
    </xf>
    <xf numFmtId="166" fontId="40" fillId="0" borderId="0" xfId="7520" applyNumberFormat="1" applyFont="1" applyProtection="1">
      <protection locked="0"/>
    </xf>
    <xf numFmtId="166" fontId="40" fillId="0" borderId="0" xfId="6220" applyNumberFormat="1" applyFont="1" applyFill="1" applyProtection="1"/>
    <xf numFmtId="166" fontId="40" fillId="0" borderId="0" xfId="0" applyNumberFormat="1" applyFont="1" applyFill="1" applyProtection="1">
      <protection locked="0"/>
    </xf>
    <xf numFmtId="166" fontId="40" fillId="0" borderId="0" xfId="6125" applyNumberFormat="1" applyFont="1" applyProtection="1">
      <protection locked="0"/>
    </xf>
    <xf numFmtId="0" fontId="42" fillId="0" borderId="0" xfId="0" applyFont="1" applyFill="1" applyAlignment="1">
      <alignment horizontal="right"/>
    </xf>
    <xf numFmtId="165" fontId="40" fillId="0" borderId="0" xfId="0" applyNumberFormat="1" applyFont="1" applyFill="1" applyAlignment="1"/>
    <xf numFmtId="165" fontId="40" fillId="0" borderId="0" xfId="0" applyNumberFormat="1" applyFont="1" applyFill="1"/>
    <xf numFmtId="165" fontId="38" fillId="0" borderId="0" xfId="0" applyNumberFormat="1" applyFont="1" applyFill="1" applyAlignment="1"/>
    <xf numFmtId="0" fontId="38" fillId="0" borderId="0" xfId="0" applyFont="1" applyFill="1" applyAlignment="1"/>
    <xf numFmtId="0" fontId="0" fillId="0" borderId="0" xfId="0"/>
    <xf numFmtId="3" fontId="40" fillId="0" borderId="0" xfId="0" applyNumberFormat="1" applyFont="1"/>
    <xf numFmtId="0" fontId="42" fillId="0" borderId="0" xfId="0" applyFont="1" applyFill="1"/>
    <xf numFmtId="3" fontId="42" fillId="0" borderId="0" xfId="0" applyNumberFormat="1" applyFont="1" applyFill="1"/>
    <xf numFmtId="3" fontId="40" fillId="0" borderId="0" xfId="0" applyNumberFormat="1" applyFont="1" applyFill="1"/>
    <xf numFmtId="0" fontId="42" fillId="0" borderId="0" xfId="0" applyFont="1" applyFill="1" applyAlignment="1">
      <alignment wrapText="1"/>
    </xf>
    <xf numFmtId="3" fontId="45" fillId="0" borderId="0" xfId="0" applyNumberFormat="1" applyFont="1" applyFill="1"/>
    <xf numFmtId="0" fontId="40" fillId="0" borderId="0" xfId="0" applyFont="1" applyFill="1" applyAlignment="1">
      <alignment wrapText="1"/>
    </xf>
    <xf numFmtId="0" fontId="97" fillId="0" borderId="0" xfId="0" applyFont="1" applyFill="1"/>
    <xf numFmtId="3" fontId="38" fillId="0" borderId="0" xfId="0" applyNumberFormat="1" applyFont="1"/>
    <xf numFmtId="3" fontId="38" fillId="0" borderId="0" xfId="0" applyNumberFormat="1" applyFont="1" applyFill="1"/>
    <xf numFmtId="0" fontId="0" fillId="0" borderId="0" xfId="0"/>
    <xf numFmtId="3" fontId="42" fillId="0" borderId="0" xfId="0" applyNumberFormat="1" applyFont="1"/>
    <xf numFmtId="0" fontId="42" fillId="0" borderId="0" xfId="0" applyFont="1" applyFill="1"/>
    <xf numFmtId="0" fontId="43" fillId="0" borderId="0" xfId="0" applyFont="1"/>
    <xf numFmtId="0" fontId="45" fillId="0" borderId="0" xfId="0" applyFont="1" applyFill="1"/>
    <xf numFmtId="4" fontId="42" fillId="0" borderId="0" xfId="0" applyNumberFormat="1" applyFont="1" applyFill="1"/>
    <xf numFmtId="166" fontId="42" fillId="0" borderId="0" xfId="0" applyNumberFormat="1" applyFont="1"/>
    <xf numFmtId="166" fontId="42" fillId="0" borderId="0" xfId="0" applyNumberFormat="1" applyFont="1" applyFill="1"/>
    <xf numFmtId="166" fontId="40" fillId="0" borderId="0" xfId="7594" applyNumberFormat="1" applyFont="1" applyAlignment="1" applyProtection="1">
      <alignment wrapText="1"/>
      <protection locked="0"/>
    </xf>
    <xf numFmtId="166" fontId="40" fillId="0" borderId="0" xfId="6129" applyNumberFormat="1" applyFont="1" applyProtection="1"/>
    <xf numFmtId="166" fontId="40" fillId="0" borderId="0" xfId="7595" applyNumberFormat="1" applyFont="1" applyAlignment="1" applyProtection="1">
      <alignment wrapText="1"/>
      <protection locked="0"/>
    </xf>
    <xf numFmtId="166" fontId="40" fillId="0" borderId="0" xfId="7593" applyNumberFormat="1" applyFont="1" applyProtection="1"/>
    <xf numFmtId="166" fontId="40" fillId="0" borderId="0" xfId="6128" applyNumberFormat="1" applyFont="1" applyAlignment="1" applyProtection="1">
      <alignment wrapText="1"/>
      <protection locked="0"/>
    </xf>
    <xf numFmtId="166" fontId="40" fillId="0" borderId="0" xfId="6132" applyNumberFormat="1" applyFont="1" applyAlignment="1" applyProtection="1">
      <alignment wrapText="1"/>
      <protection locked="0"/>
    </xf>
    <xf numFmtId="166" fontId="40" fillId="0" borderId="0" xfId="6133" applyNumberFormat="1" applyFont="1" applyAlignment="1" applyProtection="1">
      <alignment wrapText="1"/>
      <protection locked="0"/>
    </xf>
    <xf numFmtId="166" fontId="40" fillId="0" borderId="0" xfId="7590" applyNumberFormat="1" applyFont="1" applyAlignment="1" applyProtection="1">
      <alignment wrapText="1"/>
      <protection locked="0"/>
    </xf>
    <xf numFmtId="165" fontId="45" fillId="0" borderId="0" xfId="0" applyNumberFormat="1" applyFont="1" applyFill="1"/>
    <xf numFmtId="0" fontId="0" fillId="0" borderId="0" xfId="0"/>
    <xf numFmtId="3" fontId="40" fillId="0" borderId="0" xfId="0" applyNumberFormat="1" applyFont="1" applyFill="1"/>
    <xf numFmtId="0" fontId="53" fillId="0" borderId="0" xfId="0" applyFont="1" applyFill="1"/>
    <xf numFmtId="3" fontId="53" fillId="0" borderId="0" xfId="0" applyNumberFormat="1" applyFont="1" applyFill="1"/>
    <xf numFmtId="0" fontId="14" fillId="0" borderId="0" xfId="0" applyFont="1" applyFill="1"/>
    <xf numFmtId="3" fontId="38" fillId="0" borderId="0" xfId="0" applyNumberFormat="1" applyFont="1" applyFill="1"/>
    <xf numFmtId="3" fontId="40" fillId="0" borderId="0" xfId="0" applyNumberFormat="1" applyFont="1" applyFill="1" applyAlignment="1"/>
    <xf numFmtId="3" fontId="38" fillId="0" borderId="0" xfId="0" applyNumberFormat="1" applyFont="1" applyFill="1" applyAlignment="1"/>
    <xf numFmtId="49" fontId="38" fillId="0" borderId="0" xfId="0" applyNumberFormat="1" applyFont="1" applyFill="1" applyAlignment="1">
      <alignment horizontal="center"/>
    </xf>
    <xf numFmtId="3" fontId="53" fillId="0" borderId="0" xfId="0" applyNumberFormat="1" applyFont="1" applyFill="1" applyAlignment="1"/>
    <xf numFmtId="169" fontId="53" fillId="0" borderId="0" xfId="0" applyNumberFormat="1" applyFont="1" applyFill="1"/>
    <xf numFmtId="169" fontId="53" fillId="0" borderId="0" xfId="0" applyNumberFormat="1" applyFont="1" applyFill="1" applyBorder="1" applyAlignment="1"/>
    <xf numFmtId="14" fontId="82" fillId="0" borderId="0" xfId="0" applyNumberFormat="1" applyFont="1" applyFill="1" applyBorder="1" applyAlignment="1">
      <alignment horizontal="center"/>
    </xf>
    <xf numFmtId="0" fontId="53" fillId="0" borderId="0" xfId="0" applyNumberFormat="1" applyFont="1" applyFill="1"/>
    <xf numFmtId="10" fontId="53" fillId="0" borderId="0" xfId="1" applyNumberFormat="1" applyFont="1" applyFill="1" applyAlignment="1"/>
    <xf numFmtId="3" fontId="40" fillId="0" borderId="0" xfId="4723" applyNumberFormat="1" applyFont="1" applyFill="1" applyBorder="1" applyAlignment="1" applyProtection="1">
      <alignment horizontal="left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3" fontId="42" fillId="0" borderId="0" xfId="0" applyNumberFormat="1" applyFont="1" applyFill="1"/>
    <xf numFmtId="164" fontId="42" fillId="0" borderId="0" xfId="1" applyNumberFormat="1" applyFont="1" applyFill="1"/>
    <xf numFmtId="9" fontId="42" fillId="0" borderId="0" xfId="1" applyFont="1" applyFill="1"/>
    <xf numFmtId="3" fontId="38" fillId="0" borderId="10" xfId="43" quotePrefix="1" applyNumberFormat="1" applyFont="1" applyFill="1" applyBorder="1" applyAlignment="1" applyProtection="1"/>
    <xf numFmtId="0" fontId="0" fillId="0" borderId="0" xfId="0"/>
    <xf numFmtId="3" fontId="45" fillId="0" borderId="0" xfId="0" applyNumberFormat="1" applyFont="1"/>
    <xf numFmtId="0" fontId="42" fillId="0" borderId="0" xfId="0" applyFont="1" applyAlignment="1">
      <alignment horizontal="center"/>
    </xf>
    <xf numFmtId="3" fontId="42" fillId="0" borderId="0" xfId="0" applyNumberFormat="1" applyFont="1"/>
    <xf numFmtId="3" fontId="38" fillId="0" borderId="0" xfId="0" applyNumberFormat="1" applyFont="1" applyFill="1"/>
    <xf numFmtId="3" fontId="38" fillId="0" borderId="0" xfId="4178" applyNumberFormat="1" applyFont="1" applyFill="1" applyAlignment="1" applyProtection="1">
      <alignment vertical="center" wrapText="1"/>
    </xf>
    <xf numFmtId="3" fontId="45" fillId="0" borderId="0" xfId="0" applyNumberFormat="1" applyFont="1" applyFill="1"/>
    <xf numFmtId="0" fontId="0" fillId="0" borderId="0" xfId="0"/>
    <xf numFmtId="3" fontId="38" fillId="0" borderId="0" xfId="4173" applyNumberFormat="1" applyFont="1" applyFill="1" applyAlignment="1" applyProtection="1">
      <alignment vertical="center" wrapText="1"/>
    </xf>
    <xf numFmtId="0" fontId="42" fillId="0" borderId="0" xfId="0" applyFont="1" applyFill="1" applyAlignment="1">
      <alignment horizontal="center"/>
    </xf>
    <xf numFmtId="0" fontId="0" fillId="0" borderId="0" xfId="0" applyFill="1"/>
    <xf numFmtId="3" fontId="42" fillId="0" borderId="0" xfId="0" applyNumberFormat="1" applyFont="1" applyFill="1"/>
    <xf numFmtId="0" fontId="0" fillId="0" borderId="0" xfId="0"/>
    <xf numFmtId="3" fontId="40" fillId="0" borderId="0" xfId="4240" applyNumberFormat="1" applyFont="1" applyFill="1" applyBorder="1" applyProtection="1"/>
    <xf numFmtId="0" fontId="42" fillId="0" borderId="0" xfId="0" applyFont="1" applyFill="1"/>
    <xf numFmtId="3" fontId="42" fillId="0" borderId="0" xfId="0" applyNumberFormat="1" applyFont="1"/>
    <xf numFmtId="3" fontId="42" fillId="0" borderId="0" xfId="0" applyNumberFormat="1" applyFont="1" applyFill="1"/>
    <xf numFmtId="0" fontId="40" fillId="0" borderId="0" xfId="0" applyFont="1"/>
    <xf numFmtId="0" fontId="40" fillId="0" borderId="0" xfId="0" applyFont="1" applyFill="1"/>
    <xf numFmtId="0" fontId="38" fillId="0" borderId="0" xfId="43" applyFont="1" applyFill="1" applyAlignment="1">
      <alignment horizontal="right"/>
    </xf>
    <xf numFmtId="3" fontId="42" fillId="0" borderId="11" xfId="0" applyNumberFormat="1" applyFont="1" applyBorder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wrapText="1"/>
    </xf>
    <xf numFmtId="3" fontId="45" fillId="0" borderId="0" xfId="0" applyNumberFormat="1" applyFont="1" applyFill="1"/>
    <xf numFmtId="0" fontId="45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4" fontId="42" fillId="0" borderId="0" xfId="0" applyNumberFormat="1" applyFont="1" applyFill="1" applyAlignment="1">
      <alignment wrapText="1"/>
    </xf>
    <xf numFmtId="4" fontId="42" fillId="0" borderId="0" xfId="0" applyNumberFormat="1" applyFont="1" applyFill="1"/>
    <xf numFmtId="0" fontId="0" fillId="0" borderId="0" xfId="0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/>
    </xf>
    <xf numFmtId="0" fontId="45" fillId="0" borderId="0" xfId="0" applyFont="1" applyFill="1"/>
    <xf numFmtId="0" fontId="45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5" fontId="45" fillId="0" borderId="0" xfId="0" applyNumberFormat="1" applyFont="1" applyFill="1"/>
    <xf numFmtId="0" fontId="43" fillId="0" borderId="0" xfId="0" applyFont="1"/>
    <xf numFmtId="3" fontId="43" fillId="0" borderId="0" xfId="0" applyNumberFormat="1" applyFont="1"/>
    <xf numFmtId="3" fontId="38" fillId="0" borderId="0" xfId="4240" applyNumberFormat="1" applyFont="1" applyFill="1" applyBorder="1" applyAlignment="1" applyProtection="1">
      <alignment horizontal="right"/>
    </xf>
    <xf numFmtId="3" fontId="40" fillId="0" borderId="0" xfId="4723" applyNumberFormat="1" applyFont="1" applyFill="1" applyBorder="1" applyAlignment="1" applyProtection="1">
      <alignment horizontal="left"/>
    </xf>
    <xf numFmtId="3" fontId="40" fillId="0" borderId="0" xfId="4206" applyNumberFormat="1" applyFont="1" applyFill="1" applyAlignment="1" applyProtection="1">
      <alignment horizontal="left" indent="1"/>
    </xf>
    <xf numFmtId="3" fontId="42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3" fontId="52" fillId="0" borderId="11" xfId="0" applyNumberFormat="1" applyFont="1" applyBorder="1"/>
    <xf numFmtId="164" fontId="52" fillId="0" borderId="11" xfId="0" applyNumberFormat="1" applyFont="1" applyFill="1" applyBorder="1"/>
    <xf numFmtId="3" fontId="42" fillId="0" borderId="0" xfId="0" applyNumberFormat="1" applyFont="1" applyFill="1"/>
    <xf numFmtId="3" fontId="42" fillId="0" borderId="0" xfId="0" applyNumberFormat="1" applyFont="1" applyFill="1" applyAlignment="1"/>
    <xf numFmtId="3" fontId="95" fillId="0" borderId="0" xfId="0" applyNumberFormat="1" applyFont="1" applyFill="1"/>
    <xf numFmtId="3" fontId="40" fillId="0" borderId="0" xfId="0" applyNumberFormat="1" applyFont="1" applyFill="1"/>
    <xf numFmtId="3" fontId="38" fillId="0" borderId="0" xfId="0" applyNumberFormat="1" applyFont="1" applyFill="1"/>
    <xf numFmtId="3" fontId="38" fillId="0" borderId="0" xfId="43" quotePrefix="1" applyNumberFormat="1" applyFont="1" applyFill="1" applyBorder="1" applyAlignment="1" applyProtection="1">
      <alignment horizontal="center"/>
    </xf>
    <xf numFmtId="0" fontId="43" fillId="0" borderId="0" xfId="0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right"/>
    </xf>
    <xf numFmtId="164" fontId="40" fillId="0" borderId="0" xfId="1" applyNumberFormat="1" applyFont="1" applyFill="1"/>
    <xf numFmtId="3" fontId="42" fillId="0" borderId="0" xfId="0" applyNumberFormat="1" applyFont="1" applyFill="1"/>
    <xf numFmtId="0" fontId="43" fillId="0" borderId="0" xfId="0" applyFont="1"/>
    <xf numFmtId="3" fontId="43" fillId="0" borderId="0" xfId="0" applyNumberFormat="1" applyFont="1"/>
    <xf numFmtId="3" fontId="43" fillId="0" borderId="0" xfId="0" applyNumberFormat="1" applyFont="1"/>
    <xf numFmtId="3" fontId="40" fillId="0" borderId="0" xfId="4723" applyNumberFormat="1" applyFont="1" applyFill="1" applyBorder="1" applyAlignment="1" applyProtection="1">
      <alignment horizontal="left"/>
    </xf>
    <xf numFmtId="3" fontId="42" fillId="0" borderId="0" xfId="0" applyNumberFormat="1" applyFont="1"/>
    <xf numFmtId="0" fontId="0" fillId="0" borderId="0" xfId="0" applyFill="1"/>
    <xf numFmtId="164" fontId="40" fillId="0" borderId="0" xfId="1" applyNumberFormat="1" applyFont="1" applyFill="1"/>
    <xf numFmtId="3" fontId="0" fillId="0" borderId="0" xfId="0" applyNumberFormat="1" applyAlignment="1">
      <alignment horizontal="left"/>
    </xf>
    <xf numFmtId="0" fontId="96" fillId="0" borderId="0" xfId="43" applyFont="1" applyFill="1" applyBorder="1"/>
    <xf numFmtId="164" fontId="18" fillId="0" borderId="11" xfId="1" applyNumberFormat="1" applyFont="1" applyFill="1" applyBorder="1"/>
    <xf numFmtId="0" fontId="0" fillId="0" borderId="0" xfId="0"/>
    <xf numFmtId="3" fontId="42" fillId="0" borderId="0" xfId="0" applyNumberFormat="1" applyFont="1" applyFill="1"/>
    <xf numFmtId="3" fontId="43" fillId="0" borderId="0" xfId="0" applyNumberFormat="1" applyFont="1" applyFill="1"/>
    <xf numFmtId="3" fontId="40" fillId="0" borderId="0" xfId="4173" applyNumberFormat="1" applyFont="1" applyFill="1" applyAlignment="1" applyProtection="1">
      <alignment horizontal="right"/>
    </xf>
    <xf numFmtId="3" fontId="40" fillId="0" borderId="0" xfId="4173" quotePrefix="1" applyNumberFormat="1" applyFont="1" applyFill="1" applyAlignment="1" applyProtection="1">
      <alignment horizontal="right"/>
    </xf>
    <xf numFmtId="3" fontId="40" fillId="0" borderId="0" xfId="4173" applyNumberFormat="1" applyFont="1" applyFill="1" applyAlignment="1">
      <alignment horizontal="right"/>
    </xf>
    <xf numFmtId="3" fontId="40" fillId="0" borderId="0" xfId="4173" applyNumberFormat="1" applyFont="1" applyFill="1" applyAlignment="1" applyProtection="1">
      <alignment horizontal="right"/>
      <protection locked="0"/>
    </xf>
    <xf numFmtId="0" fontId="0" fillId="0" borderId="0" xfId="0" applyFill="1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horizontal="center" wrapText="1"/>
    </xf>
    <xf numFmtId="0" fontId="0" fillId="0" borderId="0" xfId="0"/>
    <xf numFmtId="0" fontId="42" fillId="0" borderId="0" xfId="0" applyFont="1" applyFill="1"/>
    <xf numFmtId="3" fontId="42" fillId="0" borderId="0" xfId="0" applyNumberFormat="1" applyFont="1" applyFill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/>
    </xf>
    <xf numFmtId="0" fontId="53" fillId="0" borderId="0" xfId="0" applyFont="1" applyFill="1"/>
    <xf numFmtId="3" fontId="38" fillId="0" borderId="0" xfId="5417" applyNumberFormat="1" applyFont="1" applyFill="1" applyBorder="1" applyAlignment="1" applyProtection="1">
      <alignment horizontal="left"/>
    </xf>
    <xf numFmtId="3" fontId="40" fillId="0" borderId="0" xfId="5417" applyNumberFormat="1" applyFont="1" applyFill="1" applyBorder="1" applyAlignment="1" applyProtection="1">
      <alignment horizontal="left"/>
    </xf>
    <xf numFmtId="0" fontId="0" fillId="0" borderId="0" xfId="0"/>
    <xf numFmtId="0" fontId="42" fillId="0" borderId="0" xfId="0" applyFont="1" applyFill="1"/>
    <xf numFmtId="166" fontId="42" fillId="0" borderId="0" xfId="0" applyNumberFormat="1" applyFont="1" applyFill="1"/>
    <xf numFmtId="165" fontId="40" fillId="0" borderId="0" xfId="0" applyNumberFormat="1" applyFont="1" applyFill="1" applyAlignment="1"/>
    <xf numFmtId="195" fontId="42" fillId="0" borderId="0" xfId="0" applyNumberFormat="1" applyFont="1" applyFill="1"/>
    <xf numFmtId="0" fontId="0" fillId="0" borderId="0" xfId="0"/>
    <xf numFmtId="3" fontId="42" fillId="0" borderId="0" xfId="0" applyNumberFormat="1" applyFont="1"/>
    <xf numFmtId="3" fontId="45" fillId="0" borderId="0" xfId="0" applyNumberFormat="1" applyFont="1" applyFill="1"/>
    <xf numFmtId="3" fontId="0" fillId="0" borderId="0" xfId="0" applyNumberFormat="1" applyFill="1"/>
    <xf numFmtId="3" fontId="40" fillId="0" borderId="0" xfId="4173" applyNumberFormat="1" applyFont="1" applyFill="1" applyAlignment="1" applyProtection="1">
      <alignment horizontal="right"/>
    </xf>
    <xf numFmtId="3" fontId="42" fillId="0" borderId="0" xfId="0" applyNumberFormat="1" applyFont="1" applyFill="1"/>
    <xf numFmtId="3" fontId="40" fillId="0" borderId="0" xfId="4173" quotePrefix="1" applyNumberFormat="1" applyFont="1" applyFill="1" applyAlignment="1" applyProtection="1">
      <alignment horizontal="right"/>
    </xf>
    <xf numFmtId="164" fontId="18" fillId="0" borderId="0" xfId="1" applyNumberFormat="1" applyFont="1"/>
    <xf numFmtId="0" fontId="0" fillId="0" borderId="0" xfId="0" applyFill="1"/>
    <xf numFmtId="0" fontId="42" fillId="0" borderId="0" xfId="0" applyFont="1" applyFill="1"/>
    <xf numFmtId="0" fontId="0" fillId="0" borderId="0" xfId="0" applyFill="1" applyBorder="1"/>
    <xf numFmtId="3" fontId="42" fillId="0" borderId="0" xfId="0" applyNumberFormat="1" applyFont="1" applyFill="1"/>
    <xf numFmtId="3" fontId="40" fillId="0" borderId="0" xfId="0" applyNumberFormat="1" applyFont="1" applyFill="1"/>
    <xf numFmtId="3" fontId="38" fillId="0" borderId="0" xfId="4683" quotePrefix="1" applyNumberFormat="1" applyFont="1" applyFill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/>
    </xf>
    <xf numFmtId="3" fontId="38" fillId="0" borderId="0" xfId="4226" applyNumberFormat="1" applyFont="1" applyFill="1" applyAlignment="1" applyProtection="1">
      <alignment horizontal="center" wrapText="1"/>
    </xf>
    <xf numFmtId="3" fontId="38" fillId="0" borderId="0" xfId="4210" applyNumberFormat="1" applyFont="1" applyFill="1" applyAlignment="1" applyProtection="1">
      <alignment horizontal="center" wrapText="1"/>
    </xf>
    <xf numFmtId="3" fontId="38" fillId="0" borderId="0" xfId="4228" applyNumberFormat="1" applyFont="1" applyFill="1" applyAlignment="1" applyProtection="1">
      <alignment horizontal="center" wrapText="1"/>
    </xf>
    <xf numFmtId="3" fontId="38" fillId="0" borderId="0" xfId="4227" applyNumberFormat="1" applyFont="1" applyFill="1" applyAlignment="1" applyProtection="1">
      <alignment horizontal="center" wrapText="1"/>
    </xf>
    <xf numFmtId="3" fontId="38" fillId="0" borderId="0" xfId="4215" applyNumberFormat="1" applyFont="1" applyFill="1" applyAlignment="1" applyProtection="1">
      <alignment horizontal="center" wrapText="1"/>
    </xf>
    <xf numFmtId="3" fontId="38" fillId="0" borderId="0" xfId="4225" applyNumberFormat="1" applyFont="1" applyFill="1" applyAlignment="1" applyProtection="1">
      <alignment horizontal="center" wrapText="1"/>
    </xf>
    <xf numFmtId="3" fontId="38" fillId="0" borderId="0" xfId="4221" applyNumberFormat="1" applyFont="1" applyFill="1" applyAlignment="1" applyProtection="1">
      <alignment horizontal="center" wrapText="1"/>
    </xf>
    <xf numFmtId="3" fontId="38" fillId="0" borderId="0" xfId="4219" applyNumberFormat="1" applyFont="1" applyFill="1" applyAlignment="1" applyProtection="1">
      <alignment horizontal="center" wrapText="1"/>
    </xf>
    <xf numFmtId="3" fontId="38" fillId="0" borderId="0" xfId="4220" applyNumberFormat="1" applyFont="1" applyFill="1" applyAlignment="1" applyProtection="1">
      <alignment horizontal="center" wrapText="1"/>
    </xf>
    <xf numFmtId="3" fontId="38" fillId="0" borderId="0" xfId="4224" applyNumberFormat="1" applyFont="1" applyFill="1" applyAlignment="1" applyProtection="1">
      <alignment horizontal="center" wrapText="1"/>
    </xf>
    <xf numFmtId="3" fontId="38" fillId="0" borderId="0" xfId="4222" applyNumberFormat="1" applyFont="1" applyFill="1" applyAlignment="1" applyProtection="1">
      <alignment horizontal="center" wrapText="1"/>
    </xf>
    <xf numFmtId="3" fontId="38" fillId="0" borderId="0" xfId="4223" applyNumberFormat="1" applyFont="1" applyFill="1" applyAlignment="1" applyProtection="1">
      <alignment horizontal="center" wrapText="1"/>
    </xf>
    <xf numFmtId="3" fontId="38" fillId="0" borderId="0" xfId="4218" applyNumberFormat="1" applyFont="1" applyFill="1" applyAlignment="1" applyProtection="1">
      <alignment horizontal="center" wrapText="1"/>
    </xf>
    <xf numFmtId="3" fontId="38" fillId="0" borderId="0" xfId="4217" applyNumberFormat="1" applyFont="1" applyFill="1" applyAlignment="1" applyProtection="1">
      <alignment horizontal="center" wrapText="1"/>
    </xf>
    <xf numFmtId="3" fontId="38" fillId="0" borderId="0" xfId="4216" applyNumberFormat="1" applyFont="1" applyFill="1" applyAlignment="1" applyProtection="1">
      <alignment horizontal="center" wrapText="1"/>
    </xf>
    <xf numFmtId="3" fontId="38" fillId="0" borderId="0" xfId="4234" applyNumberFormat="1" applyFont="1" applyFill="1" applyAlignment="1" applyProtection="1">
      <alignment horizontal="center" wrapText="1"/>
    </xf>
    <xf numFmtId="3" fontId="38" fillId="0" borderId="0" xfId="4236" applyNumberFormat="1" applyFont="1" applyFill="1" applyAlignment="1" applyProtection="1">
      <alignment horizontal="center" wrapText="1"/>
    </xf>
    <xf numFmtId="3" fontId="38" fillId="0" borderId="0" xfId="4237" applyNumberFormat="1" applyFont="1" applyFill="1" applyAlignment="1" applyProtection="1">
      <alignment horizontal="center" wrapText="1"/>
    </xf>
    <xf numFmtId="3" fontId="38" fillId="0" borderId="0" xfId="4230" applyNumberFormat="1" applyFont="1" applyFill="1" applyAlignment="1" applyProtection="1">
      <alignment horizontal="center" wrapText="1"/>
    </xf>
    <xf numFmtId="3" fontId="38" fillId="0" borderId="0" xfId="4186" applyNumberFormat="1" applyFont="1" applyFill="1" applyAlignment="1" applyProtection="1">
      <alignment horizontal="center" wrapText="1"/>
    </xf>
    <xf numFmtId="3" fontId="38" fillId="0" borderId="0" xfId="4173" applyNumberFormat="1" applyFont="1" applyFill="1" applyAlignment="1" applyProtection="1">
      <alignment horizontal="center" wrapText="1"/>
    </xf>
    <xf numFmtId="3" fontId="38" fillId="0" borderId="0" xfId="4184" applyNumberFormat="1" applyFont="1" applyFill="1" applyAlignment="1" applyProtection="1">
      <alignment horizontal="center" wrapText="1"/>
    </xf>
    <xf numFmtId="3" fontId="38" fillId="0" borderId="0" xfId="4180" applyNumberFormat="1" applyFont="1" applyFill="1" applyAlignment="1" applyProtection="1">
      <alignment horizontal="center" wrapText="1"/>
    </xf>
    <xf numFmtId="3" fontId="38" fillId="0" borderId="0" xfId="4181" applyNumberFormat="1" applyFont="1" applyFill="1" applyAlignment="1" applyProtection="1">
      <alignment horizontal="center" wrapText="1"/>
    </xf>
    <xf numFmtId="3" fontId="38" fillId="0" borderId="0" xfId="4182" applyNumberFormat="1" applyFont="1" applyFill="1" applyAlignment="1" applyProtection="1">
      <alignment horizontal="center" wrapText="1"/>
    </xf>
    <xf numFmtId="3" fontId="38" fillId="0" borderId="0" xfId="4183" applyNumberFormat="1" applyFont="1" applyFill="1" applyAlignment="1" applyProtection="1">
      <alignment horizontal="center" wrapText="1"/>
    </xf>
    <xf numFmtId="3" fontId="38" fillId="0" borderId="0" xfId="4191" applyNumberFormat="1" applyFont="1" applyFill="1" applyAlignment="1" applyProtection="1">
      <alignment horizontal="center" wrapText="1"/>
    </xf>
    <xf numFmtId="3" fontId="38" fillId="0" borderId="0" xfId="4193" applyNumberFormat="1" applyFont="1" applyFill="1" applyAlignment="1" applyProtection="1">
      <alignment horizontal="center" wrapText="1"/>
    </xf>
    <xf numFmtId="3" fontId="38" fillId="0" borderId="0" xfId="4190" applyNumberFormat="1" applyFont="1" applyFill="1" applyAlignment="1" applyProtection="1">
      <alignment horizontal="center" wrapText="1"/>
    </xf>
    <xf numFmtId="3" fontId="38" fillId="0" borderId="0" xfId="4185" applyNumberFormat="1" applyFont="1" applyFill="1" applyAlignment="1" applyProtection="1">
      <alignment horizontal="center" wrapText="1"/>
    </xf>
    <xf numFmtId="3" fontId="38" fillId="0" borderId="0" xfId="4178" applyNumberFormat="1" applyFont="1" applyFill="1" applyAlignment="1" applyProtection="1">
      <alignment horizontal="center" wrapText="1"/>
    </xf>
    <xf numFmtId="3" fontId="38" fillId="0" borderId="0" xfId="4200" applyNumberFormat="1" applyFont="1" applyFill="1" applyAlignment="1" applyProtection="1">
      <alignment horizontal="center" wrapText="1"/>
    </xf>
    <xf numFmtId="3" fontId="38" fillId="0" borderId="0" xfId="4197" applyNumberFormat="1" applyFont="1" applyFill="1" applyAlignment="1" applyProtection="1">
      <alignment horizontal="center" wrapText="1"/>
    </xf>
    <xf numFmtId="3" fontId="38" fillId="0" borderId="0" xfId="4199" applyNumberFormat="1" applyFont="1" applyFill="1" applyAlignment="1" applyProtection="1">
      <alignment horizontal="center" wrapText="1"/>
    </xf>
    <xf numFmtId="3" fontId="38" fillId="0" borderId="0" xfId="4188" applyNumberFormat="1" applyFont="1" applyFill="1" applyAlignment="1" applyProtection="1">
      <alignment horizontal="center" wrapText="1"/>
    </xf>
    <xf numFmtId="3" fontId="38" fillId="0" borderId="0" xfId="4189" applyNumberFormat="1" applyFont="1" applyFill="1" applyAlignment="1" applyProtection="1">
      <alignment horizontal="center" wrapText="1"/>
    </xf>
    <xf numFmtId="3" fontId="38" fillId="0" borderId="0" xfId="4187" applyNumberFormat="1" applyFont="1" applyFill="1" applyAlignment="1" applyProtection="1">
      <alignment horizontal="center" wrapText="1"/>
    </xf>
    <xf numFmtId="3" fontId="38" fillId="0" borderId="0" xfId="4179" applyNumberFormat="1" applyFont="1" applyFill="1" applyAlignment="1" applyProtection="1">
      <alignment horizontal="center" wrapText="1"/>
    </xf>
    <xf numFmtId="3" fontId="38" fillId="0" borderId="0" xfId="4666" applyNumberFormat="1" applyFont="1" applyFill="1" applyAlignment="1" applyProtection="1">
      <alignment horizontal="center" wrapText="1"/>
    </xf>
    <xf numFmtId="3" fontId="38" fillId="0" borderId="0" xfId="4673" applyNumberFormat="1" applyFont="1" applyFill="1" applyAlignment="1" applyProtection="1">
      <alignment horizontal="center" wrapText="1"/>
    </xf>
    <xf numFmtId="3" fontId="38" fillId="0" borderId="0" xfId="4665" applyNumberFormat="1" applyFont="1" applyFill="1" applyAlignment="1" applyProtection="1">
      <alignment horizontal="center" wrapText="1"/>
    </xf>
    <xf numFmtId="3" fontId="38" fillId="0" borderId="0" xfId="4346" applyNumberFormat="1" applyFont="1" applyFill="1" applyAlignment="1" applyProtection="1">
      <alignment horizontal="center" wrapText="1"/>
    </xf>
    <xf numFmtId="3" fontId="38" fillId="0" borderId="0" xfId="4592" applyNumberFormat="1" applyFont="1" applyFill="1" applyAlignment="1" applyProtection="1">
      <alignment horizontal="center" wrapText="1"/>
    </xf>
    <xf numFmtId="3" fontId="38" fillId="0" borderId="0" xfId="4323" applyNumberFormat="1" applyFont="1" applyFill="1" applyAlignment="1" applyProtection="1">
      <alignment horizontal="center" wrapText="1"/>
    </xf>
    <xf numFmtId="3" fontId="38" fillId="0" borderId="0" xfId="4667" applyNumberFormat="1" applyFont="1" applyFill="1" applyAlignment="1" applyProtection="1">
      <alignment horizontal="center" wrapText="1"/>
    </xf>
    <xf numFmtId="3" fontId="38" fillId="0" borderId="0" xfId="4562" applyNumberFormat="1" applyFont="1" applyFill="1" applyAlignment="1" applyProtection="1">
      <alignment horizontal="center" wrapText="1"/>
    </xf>
    <xf numFmtId="3" fontId="38" fillId="0" borderId="0" xfId="4383" applyNumberFormat="1" applyFont="1" applyFill="1" applyAlignment="1" applyProtection="1">
      <alignment horizontal="center" wrapText="1"/>
    </xf>
    <xf numFmtId="3" fontId="38" fillId="0" borderId="0" xfId="4637" applyNumberFormat="1" applyFont="1" applyFill="1" applyAlignment="1" applyProtection="1">
      <alignment horizontal="center" wrapText="1"/>
    </xf>
    <xf numFmtId="3" fontId="38" fillId="0" borderId="0" xfId="4655" applyNumberFormat="1" applyFont="1" applyFill="1" applyAlignment="1" applyProtection="1">
      <alignment horizontal="center" wrapText="1"/>
    </xf>
    <xf numFmtId="3" fontId="38" fillId="0" borderId="0" xfId="4644" applyNumberFormat="1" applyFont="1" applyFill="1" applyAlignment="1" applyProtection="1">
      <alignment horizontal="center" wrapText="1"/>
    </xf>
    <xf numFmtId="3" fontId="38" fillId="0" borderId="0" xfId="4656" applyNumberFormat="1" applyFont="1" applyFill="1" applyAlignment="1" applyProtection="1">
      <alignment horizontal="center" wrapText="1"/>
    </xf>
    <xf numFmtId="3" fontId="38" fillId="0" borderId="0" xfId="4289" applyNumberFormat="1" applyFont="1" applyFill="1" applyAlignment="1" applyProtection="1">
      <alignment horizontal="center" wrapText="1"/>
    </xf>
    <xf numFmtId="3" fontId="38" fillId="0" borderId="0" xfId="4638" applyNumberFormat="1" applyFont="1" applyFill="1" applyAlignment="1" applyProtection="1">
      <alignment horizontal="center" wrapText="1"/>
    </xf>
    <xf numFmtId="3" fontId="38" fillId="0" borderId="0" xfId="4293" applyNumberFormat="1" applyFont="1" applyFill="1" applyAlignment="1" applyProtection="1">
      <alignment horizontal="center" wrapText="1"/>
    </xf>
    <xf numFmtId="3" fontId="38" fillId="0" borderId="0" xfId="4663" applyNumberFormat="1" applyFont="1" applyFill="1" applyAlignment="1" applyProtection="1">
      <alignment horizontal="center" wrapText="1"/>
    </xf>
    <xf numFmtId="3" fontId="38" fillId="0" borderId="0" xfId="4661" applyNumberFormat="1" applyFont="1" applyFill="1" applyAlignment="1" applyProtection="1">
      <alignment horizontal="center" wrapText="1"/>
    </xf>
    <xf numFmtId="3" fontId="38" fillId="0" borderId="0" xfId="4664" applyNumberFormat="1" applyFont="1" applyFill="1" applyAlignment="1" applyProtection="1">
      <alignment horizontal="center" wrapText="1"/>
    </xf>
    <xf numFmtId="0" fontId="38" fillId="0" borderId="0" xfId="4175" quotePrefix="1" applyFont="1" applyFill="1" applyAlignment="1">
      <alignment horizontal="center"/>
    </xf>
    <xf numFmtId="0" fontId="38" fillId="0" borderId="0" xfId="4194" quotePrefix="1" applyFont="1" applyAlignment="1">
      <alignment horizontal="center"/>
    </xf>
    <xf numFmtId="0" fontId="38" fillId="0" borderId="0" xfId="4195" quotePrefix="1" applyFont="1" applyAlignment="1">
      <alignment horizontal="center"/>
    </xf>
    <xf numFmtId="3" fontId="38" fillId="0" borderId="0" xfId="4200" applyNumberFormat="1" applyFont="1" applyFill="1" applyBorder="1" applyAlignment="1" applyProtection="1">
      <alignment horizontal="center" vertical="top" wrapText="1"/>
    </xf>
    <xf numFmtId="3" fontId="38" fillId="0" borderId="0" xfId="4198" applyNumberFormat="1" applyFont="1" applyFill="1" applyBorder="1" applyAlignment="1" applyProtection="1">
      <alignment horizontal="center" vertical="top" wrapText="1"/>
    </xf>
    <xf numFmtId="3" fontId="38" fillId="0" borderId="0" xfId="4199" applyNumberFormat="1" applyFont="1" applyFill="1" applyBorder="1" applyAlignment="1" applyProtection="1">
      <alignment horizontal="center" vertical="top" wrapText="1"/>
    </xf>
    <xf numFmtId="3" fontId="38" fillId="0" borderId="0" xfId="4184" applyNumberFormat="1" applyFont="1" applyFill="1" applyBorder="1" applyAlignment="1" applyProtection="1">
      <alignment horizontal="center" vertical="top" wrapText="1"/>
    </xf>
    <xf numFmtId="3" fontId="38" fillId="0" borderId="0" xfId="4190" applyNumberFormat="1" applyFont="1" applyFill="1" applyBorder="1" applyAlignment="1" applyProtection="1">
      <alignment horizontal="center" vertical="top" wrapText="1"/>
    </xf>
    <xf numFmtId="3" fontId="38" fillId="0" borderId="0" xfId="4191" applyNumberFormat="1" applyFont="1" applyFill="1" applyBorder="1" applyAlignment="1" applyProtection="1">
      <alignment horizontal="center" vertical="top" wrapText="1"/>
    </xf>
    <xf numFmtId="3" fontId="38" fillId="0" borderId="0" xfId="4192" applyNumberFormat="1" applyFont="1" applyFill="1" applyBorder="1" applyAlignment="1" applyProtection="1">
      <alignment horizontal="center" vertical="top" wrapText="1"/>
    </xf>
    <xf numFmtId="3" fontId="38" fillId="0" borderId="0" xfId="4197" applyNumberFormat="1" applyFont="1" applyFill="1" applyBorder="1" applyAlignment="1" applyProtection="1">
      <alignment horizontal="center" vertical="top" wrapText="1"/>
    </xf>
    <xf numFmtId="3" fontId="38" fillId="0" borderId="0" xfId="4187" applyNumberFormat="1" applyFont="1" applyFill="1" applyBorder="1" applyAlignment="1" applyProtection="1">
      <alignment horizontal="center" vertical="center"/>
    </xf>
    <xf numFmtId="3" fontId="38" fillId="0" borderId="0" xfId="4175" applyNumberFormat="1" applyFont="1" applyFill="1" applyBorder="1" applyAlignment="1" applyProtection="1">
      <alignment horizontal="center"/>
    </xf>
    <xf numFmtId="3" fontId="38" fillId="0" borderId="0" xfId="4188" applyNumberFormat="1" applyFont="1" applyFill="1" applyBorder="1" applyAlignment="1" applyProtection="1">
      <alignment horizontal="center" vertical="center"/>
    </xf>
    <xf numFmtId="3" fontId="38" fillId="0" borderId="0" xfId="4175" applyNumberFormat="1" applyFont="1" applyFill="1" applyBorder="1" applyAlignment="1" applyProtection="1">
      <alignment horizontal="center" vertical="top" wrapText="1"/>
    </xf>
    <xf numFmtId="3" fontId="38" fillId="0" borderId="0" xfId="4183" applyNumberFormat="1" applyFont="1" applyFill="1" applyBorder="1" applyAlignment="1" applyProtection="1">
      <alignment horizontal="center" vertical="top" wrapText="1"/>
    </xf>
    <xf numFmtId="3" fontId="38" fillId="0" borderId="0" xfId="4173" applyNumberFormat="1" applyFont="1" applyFill="1" applyAlignment="1" applyProtection="1">
      <alignment horizontal="center" vertical="top" wrapText="1"/>
    </xf>
    <xf numFmtId="3" fontId="38" fillId="0" borderId="0" xfId="4188" applyNumberFormat="1" applyFont="1" applyFill="1" applyBorder="1" applyAlignment="1" applyProtection="1">
      <alignment horizontal="center" vertical="top" wrapText="1"/>
    </xf>
    <xf numFmtId="0" fontId="38" fillId="0" borderId="0" xfId="4195" quotePrefix="1" applyFont="1" applyFill="1" applyAlignment="1">
      <alignment horizontal="center"/>
    </xf>
    <xf numFmtId="3" fontId="38" fillId="0" borderId="0" xfId="4187" applyNumberFormat="1" applyFont="1" applyFill="1" applyBorder="1" applyAlignment="1" applyProtection="1">
      <alignment horizontal="center" vertical="top" wrapText="1"/>
    </xf>
    <xf numFmtId="3" fontId="38" fillId="0" borderId="0" xfId="4186" applyNumberFormat="1" applyFont="1" applyFill="1" applyBorder="1" applyAlignment="1" applyProtection="1">
      <alignment horizontal="center" vertical="top" wrapText="1"/>
    </xf>
    <xf numFmtId="0" fontId="40" fillId="0" borderId="0" xfId="0" applyFont="1" applyAlignment="1">
      <alignment horizontal="left"/>
    </xf>
    <xf numFmtId="0" fontId="40" fillId="0" borderId="0" xfId="0" applyFont="1" applyAlignment="1"/>
    <xf numFmtId="0" fontId="45" fillId="0" borderId="0" xfId="0" applyFont="1" applyFill="1" applyAlignment="1">
      <alignment horizontal="center" wrapText="1"/>
    </xf>
    <xf numFmtId="0" fontId="38" fillId="0" borderId="0" xfId="4175" quotePrefix="1" applyFont="1" applyAlignment="1">
      <alignment horizontal="center"/>
    </xf>
    <xf numFmtId="49" fontId="45" fillId="0" borderId="0" xfId="0" applyNumberFormat="1" applyFont="1" applyFill="1" applyAlignment="1">
      <alignment horizontal="center" vertical="top" wrapText="1"/>
    </xf>
    <xf numFmtId="0" fontId="38" fillId="0" borderId="0" xfId="4173" quotePrefix="1" applyFont="1" applyAlignment="1">
      <alignment horizontal="center"/>
    </xf>
    <xf numFmtId="0" fontId="38" fillId="0" borderId="0" xfId="4240" quotePrefix="1" applyFont="1" applyAlignment="1">
      <alignment horizontal="center"/>
    </xf>
    <xf numFmtId="0" fontId="38" fillId="0" borderId="0" xfId="4179" quotePrefix="1" applyFont="1" applyFill="1" applyAlignment="1">
      <alignment horizontal="center"/>
    </xf>
    <xf numFmtId="3" fontId="38" fillId="0" borderId="0" xfId="4722" applyNumberFormat="1" applyFont="1" applyFill="1" applyAlignment="1" applyProtection="1">
      <alignment horizontal="center" wrapText="1"/>
    </xf>
    <xf numFmtId="0" fontId="38" fillId="0" borderId="0" xfId="4721" quotePrefix="1" applyFont="1" applyAlignment="1">
      <alignment horizontal="center"/>
    </xf>
    <xf numFmtId="0" fontId="38" fillId="0" borderId="0" xfId="4180" quotePrefix="1" applyFont="1" applyFill="1" applyAlignment="1">
      <alignment horizontal="center"/>
    </xf>
    <xf numFmtId="0" fontId="38" fillId="0" borderId="0" xfId="4181" quotePrefix="1" applyFont="1" applyFill="1" applyAlignment="1">
      <alignment horizontal="center"/>
    </xf>
    <xf numFmtId="0" fontId="38" fillId="0" borderId="0" xfId="4176" quotePrefix="1" applyFont="1" applyFill="1" applyAlignment="1">
      <alignment horizontal="center"/>
    </xf>
    <xf numFmtId="0" fontId="38" fillId="0" borderId="0" xfId="4179" quotePrefix="1" applyFont="1" applyAlignment="1">
      <alignment horizontal="center"/>
    </xf>
    <xf numFmtId="0" fontId="38" fillId="0" borderId="0" xfId="4174" quotePrefix="1" applyFont="1" applyAlignment="1">
      <alignment horizontal="center"/>
    </xf>
    <xf numFmtId="0" fontId="42" fillId="0" borderId="0" xfId="0" applyFont="1" applyAlignment="1">
      <alignment horizontal="left"/>
    </xf>
    <xf numFmtId="0" fontId="38" fillId="0" borderId="0" xfId="4176" quotePrefix="1" applyFont="1" applyAlignment="1">
      <alignment horizontal="center"/>
    </xf>
    <xf numFmtId="0" fontId="45" fillId="0" borderId="0" xfId="0" applyFont="1" applyFill="1" applyAlignment="1">
      <alignment horizontal="center" vertical="top" wrapText="1"/>
    </xf>
    <xf numFmtId="0" fontId="38" fillId="0" borderId="0" xfId="4177" quotePrefix="1" applyFont="1" applyFill="1" applyAlignment="1">
      <alignment horizontal="center"/>
    </xf>
    <xf numFmtId="0" fontId="38" fillId="0" borderId="0" xfId="4178" quotePrefix="1" applyFont="1" applyAlignment="1">
      <alignment horizontal="center"/>
    </xf>
    <xf numFmtId="0" fontId="38" fillId="0" borderId="0" xfId="4240" quotePrefix="1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3" fontId="38" fillId="0" borderId="0" xfId="4173" applyNumberFormat="1" applyFont="1" applyFill="1" applyAlignment="1" applyProtection="1">
      <alignment horizontal="center" vertical="center" wrapText="1"/>
    </xf>
    <xf numFmtId="0" fontId="45" fillId="0" borderId="0" xfId="0" quotePrefix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3" fontId="38" fillId="0" borderId="0" xfId="4178" quotePrefix="1" applyNumberFormat="1" applyFont="1" applyFill="1" applyAlignment="1" applyProtection="1">
      <alignment horizontal="center" wrapText="1"/>
    </xf>
    <xf numFmtId="0" fontId="45" fillId="0" borderId="0" xfId="0" quotePrefix="1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3" fontId="38" fillId="0" borderId="0" xfId="4178" applyNumberFormat="1" applyFont="1" applyFill="1" applyAlignment="1" applyProtection="1">
      <alignment horizontal="center" vertical="center" wrapText="1"/>
    </xf>
    <xf numFmtId="3" fontId="38" fillId="0" borderId="0" xfId="4174" quotePrefix="1" applyNumberFormat="1" applyFont="1" applyFill="1" applyAlignment="1" applyProtection="1">
      <alignment horizontal="center"/>
    </xf>
    <xf numFmtId="3" fontId="38" fillId="0" borderId="0" xfId="4178" applyNumberFormat="1" applyFont="1" applyFill="1" applyAlignment="1" applyProtection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3" fontId="38" fillId="0" borderId="0" xfId="4200" applyNumberFormat="1" applyFont="1" applyFill="1" applyAlignment="1" applyProtection="1">
      <alignment horizontal="center" vertical="center" wrapText="1"/>
    </xf>
    <xf numFmtId="3" fontId="38" fillId="0" borderId="0" xfId="4197" applyNumberFormat="1" applyFont="1" applyFill="1" applyAlignment="1" applyProtection="1">
      <alignment horizontal="center" vertical="center" wrapText="1"/>
    </xf>
    <xf numFmtId="3" fontId="38" fillId="0" borderId="0" xfId="4199" applyNumberFormat="1" applyFont="1" applyFill="1" applyAlignment="1" applyProtection="1">
      <alignment horizontal="center" vertical="center" wrapText="1"/>
    </xf>
    <xf numFmtId="3" fontId="38" fillId="0" borderId="0" xfId="4193" applyNumberFormat="1" applyFont="1" applyFill="1" applyAlignment="1" applyProtection="1">
      <alignment horizontal="center" vertical="center" wrapText="1"/>
    </xf>
    <xf numFmtId="3" fontId="38" fillId="0" borderId="0" xfId="4190" applyNumberFormat="1" applyFont="1" applyFill="1" applyAlignment="1" applyProtection="1">
      <alignment horizontal="center" vertical="center" wrapText="1"/>
    </xf>
    <xf numFmtId="3" fontId="38" fillId="0" borderId="0" xfId="4191" applyNumberFormat="1" applyFont="1" applyFill="1" applyAlignment="1" applyProtection="1">
      <alignment horizontal="center" vertical="center" wrapText="1"/>
    </xf>
    <xf numFmtId="3" fontId="38" fillId="0" borderId="0" xfId="4189" applyNumberFormat="1" applyFont="1" applyFill="1" applyAlignment="1" applyProtection="1">
      <alignment horizontal="center" vertical="center" wrapText="1"/>
    </xf>
    <xf numFmtId="3" fontId="38" fillId="0" borderId="0" xfId="4190" quotePrefix="1" applyNumberFormat="1" applyFont="1" applyFill="1" applyAlignment="1" applyProtection="1">
      <alignment horizontal="center" wrapText="1"/>
    </xf>
    <xf numFmtId="169" fontId="38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3" fontId="38" fillId="0" borderId="0" xfId="4240" applyNumberFormat="1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/>
    </xf>
    <xf numFmtId="3" fontId="38" fillId="0" borderId="0" xfId="43" quotePrefix="1" applyNumberFormat="1" applyFont="1" applyFill="1" applyBorder="1" applyAlignment="1" applyProtection="1">
      <alignment horizontal="center" wrapText="1"/>
    </xf>
    <xf numFmtId="3" fontId="38" fillId="0" borderId="10" xfId="43" quotePrefix="1" applyNumberFormat="1" applyFont="1" applyFill="1" applyBorder="1" applyAlignment="1" applyProtection="1">
      <alignment horizontal="center" wrapText="1"/>
    </xf>
  </cellXfs>
  <cellStyles count="10296">
    <cellStyle name="20% - Accent1" xfId="20" builtinId="30" customBuiltin="1"/>
    <cellStyle name="20% - Accent1 10" xfId="375"/>
    <cellStyle name="20% - Accent1 10 2" xfId="6229"/>
    <cellStyle name="20% - Accent1 11" xfId="416"/>
    <cellStyle name="20% - Accent1 11 2" xfId="6230"/>
    <cellStyle name="20% - Accent1 12" xfId="457"/>
    <cellStyle name="20% - Accent1 12 2" xfId="6231"/>
    <cellStyle name="20% - Accent1 13" xfId="498"/>
    <cellStyle name="20% - Accent1 13 2" xfId="6232"/>
    <cellStyle name="20% - Accent1 14" xfId="539"/>
    <cellStyle name="20% - Accent1 14 2" xfId="6233"/>
    <cellStyle name="20% - Accent1 14 3" xfId="7602"/>
    <cellStyle name="20% - Accent1 14_4.2 kt. samtrygg 2010" xfId="9965"/>
    <cellStyle name="20% - Accent1 15" xfId="580"/>
    <cellStyle name="20% - Accent1 15 2" xfId="6234"/>
    <cellStyle name="20% - Accent1 15 3" xfId="7631"/>
    <cellStyle name="20% - Accent1 15_4.2 kt. samtrygg 2010" xfId="8970"/>
    <cellStyle name="20% - Accent1 16" xfId="621"/>
    <cellStyle name="20% - Accent1 16 2" xfId="6235"/>
    <cellStyle name="20% - Accent1 16 3" xfId="7664"/>
    <cellStyle name="20% - Accent1 16_4.2 kt. samtrygg 2010" xfId="8634"/>
    <cellStyle name="20% - Accent1 17" xfId="662"/>
    <cellStyle name="20% - Accent1 17 2" xfId="6236"/>
    <cellStyle name="20% - Accent1 17 3" xfId="7697"/>
    <cellStyle name="20% - Accent1 17_4.2 kt. samtrygg 2010" xfId="9446"/>
    <cellStyle name="20% - Accent1 18" xfId="703"/>
    <cellStyle name="20% - Accent1 18 2" xfId="6237"/>
    <cellStyle name="20% - Accent1 18 3" xfId="7730"/>
    <cellStyle name="20% - Accent1 18_4.2 kt. samtrygg 2010" xfId="9371"/>
    <cellStyle name="20% - Accent1 19" xfId="744"/>
    <cellStyle name="20% - Accent1 19 2" xfId="6238"/>
    <cellStyle name="20% - Accent1 19 3" xfId="7763"/>
    <cellStyle name="20% - Accent1 19_4.2 kt. samtrygg 2010" xfId="9739"/>
    <cellStyle name="20% - Accent1 2" xfId="45"/>
    <cellStyle name="20% - Accent1 2 10" xfId="6135"/>
    <cellStyle name="20% - Accent1 2 11" xfId="6239"/>
    <cellStyle name="20% - Accent1 2 2" xfId="1771"/>
    <cellStyle name="20% - Accent1 2 2 2" xfId="6136"/>
    <cellStyle name="20% - Accent1 2 2 3" xfId="6240"/>
    <cellStyle name="20% - Accent1 2 3" xfId="2838"/>
    <cellStyle name="20% - Accent1 2 3 2" xfId="6137"/>
    <cellStyle name="20% - Accent1 2 3 3" xfId="6241"/>
    <cellStyle name="20% - Accent1 2 4" xfId="3354"/>
    <cellStyle name="20% - Accent1 2 4 2" xfId="6242"/>
    <cellStyle name="20% - Accent1 2 5" xfId="3575"/>
    <cellStyle name="20% - Accent1 2 5 2" xfId="6243"/>
    <cellStyle name="20% - Accent1 2 6" xfId="3794"/>
    <cellStyle name="20% - Accent1 2 7" xfId="3966"/>
    <cellStyle name="20% - Accent1 2 8" xfId="4134"/>
    <cellStyle name="20% - Accent1 2 9" xfId="5320"/>
    <cellStyle name="20% - Accent1 20" xfId="785"/>
    <cellStyle name="20% - Accent1 20 2" xfId="6244"/>
    <cellStyle name="20% - Accent1 20 3" xfId="7796"/>
    <cellStyle name="20% - Accent1 20_4.2 kt. samtrygg 2010" xfId="10237"/>
    <cellStyle name="20% - Accent1 21" xfId="826"/>
    <cellStyle name="20% - Accent1 21 2" xfId="6245"/>
    <cellStyle name="20% - Accent1 21 3" xfId="7829"/>
    <cellStyle name="20% - Accent1 21_4.2 kt. samtrygg 2010" xfId="9498"/>
    <cellStyle name="20% - Accent1 22" xfId="867"/>
    <cellStyle name="20% - Accent1 22 2" xfId="6246"/>
    <cellStyle name="20% - Accent1 22 3" xfId="7862"/>
    <cellStyle name="20% - Accent1 22_4.2 kt. samtrygg 2010" xfId="9322"/>
    <cellStyle name="20% - Accent1 23" xfId="908"/>
    <cellStyle name="20% - Accent1 23 2" xfId="6247"/>
    <cellStyle name="20% - Accent1 23 3" xfId="7895"/>
    <cellStyle name="20% - Accent1 23_4.2 kt. samtrygg 2010" xfId="9910"/>
    <cellStyle name="20% - Accent1 24" xfId="949"/>
    <cellStyle name="20% - Accent1 24 2" xfId="6248"/>
    <cellStyle name="20% - Accent1 24 3" xfId="7928"/>
    <cellStyle name="20% - Accent1 24_4.2 kt. samtrygg 2010" xfId="9447"/>
    <cellStyle name="20% - Accent1 25" xfId="990"/>
    <cellStyle name="20% - Accent1 25 2" xfId="6249"/>
    <cellStyle name="20% - Accent1 25 3" xfId="7961"/>
    <cellStyle name="20% - Accent1 25_4.2 kt. samtrygg 2010" xfId="9689"/>
    <cellStyle name="20% - Accent1 26" xfId="1031"/>
    <cellStyle name="20% - Accent1 26 2" xfId="6250"/>
    <cellStyle name="20% - Accent1 26 3" xfId="7994"/>
    <cellStyle name="20% - Accent1 26_4.2 kt. samtrygg 2010" xfId="10103"/>
    <cellStyle name="20% - Accent1 27" xfId="1072"/>
    <cellStyle name="20% - Accent1 27 2" xfId="6251"/>
    <cellStyle name="20% - Accent1 27 3" xfId="8027"/>
    <cellStyle name="20% - Accent1 27_4.2 kt. samtrygg 2010" xfId="8952"/>
    <cellStyle name="20% - Accent1 28" xfId="1113"/>
    <cellStyle name="20% - Accent1 28 2" xfId="6252"/>
    <cellStyle name="20% - Accent1 28 3" xfId="8060"/>
    <cellStyle name="20% - Accent1 28_4.2 kt. samtrygg 2010" xfId="10145"/>
    <cellStyle name="20% - Accent1 29" xfId="1149"/>
    <cellStyle name="20% - Accent1 29 2" xfId="6253"/>
    <cellStyle name="20% - Accent1 29 3" xfId="8090"/>
    <cellStyle name="20% - Accent1 29_4.2 kt. samtrygg 2010" xfId="8826"/>
    <cellStyle name="20% - Accent1 3" xfId="81"/>
    <cellStyle name="20% - Accent1 3 2" xfId="1773"/>
    <cellStyle name="20% - Accent1 3 3" xfId="2832"/>
    <cellStyle name="20% - Accent1 3 3 2" xfId="6254"/>
    <cellStyle name="20% - Accent1 3 3 3" xfId="8389"/>
    <cellStyle name="20% - Accent1 3 3_4.2 kt. samtrygg 2010" xfId="10057"/>
    <cellStyle name="20% - Accent1 3 4" xfId="3348"/>
    <cellStyle name="20% - Accent1 3 5" xfId="3569"/>
    <cellStyle name="20% - Accent1 3 6" xfId="3789"/>
    <cellStyle name="20% - Accent1 3 7" xfId="3961"/>
    <cellStyle name="20% - Accent1 3 8" xfId="4129"/>
    <cellStyle name="20% - Accent1 30" xfId="1195"/>
    <cellStyle name="20% - Accent1 30 2" xfId="6255"/>
    <cellStyle name="20% - Accent1 30 3" xfId="8126"/>
    <cellStyle name="20% - Accent1 30_4.2 kt. samtrygg 2010" xfId="8862"/>
    <cellStyle name="20% - Accent1 31" xfId="1235"/>
    <cellStyle name="20% - Accent1 31 2" xfId="6256"/>
    <cellStyle name="20% - Accent1 31 3" xfId="8158"/>
    <cellStyle name="20% - Accent1 31_4.2 kt. samtrygg 2010" xfId="10127"/>
    <cellStyle name="20% - Accent1 32" xfId="1277"/>
    <cellStyle name="20% - Accent1 32 2" xfId="6257"/>
    <cellStyle name="20% - Accent1 32 3" xfId="8192"/>
    <cellStyle name="20% - Accent1 32_4.2 kt. samtrygg 2010" xfId="9333"/>
    <cellStyle name="20% - Accent1 33" xfId="1319"/>
    <cellStyle name="20% - Accent1 33 2" xfId="6258"/>
    <cellStyle name="20% - Accent1 33 3" xfId="8225"/>
    <cellStyle name="20% - Accent1 33_4.2 kt. samtrygg 2010" xfId="9500"/>
    <cellStyle name="20% - Accent1 34" xfId="1356"/>
    <cellStyle name="20% - Accent1 34 2" xfId="6259"/>
    <cellStyle name="20% - Accent1 34 3" xfId="8256"/>
    <cellStyle name="20% - Accent1 34_4.2 kt. samtrygg 2010" xfId="9974"/>
    <cellStyle name="20% - Accent1 35" xfId="1401"/>
    <cellStyle name="20% - Accent1 35 2" xfId="6260"/>
    <cellStyle name="20% - Accent1 35 3" xfId="8291"/>
    <cellStyle name="20% - Accent1 35_4.2 kt. samtrygg 2010" xfId="10060"/>
    <cellStyle name="20% - Accent1 36" xfId="1442"/>
    <cellStyle name="20% - Accent1 37" xfId="1482"/>
    <cellStyle name="20% - Accent1 38" xfId="1524"/>
    <cellStyle name="20% - Accent1 39" xfId="1565"/>
    <cellStyle name="20% - Accent1 4" xfId="129"/>
    <cellStyle name="20% - Accent1 4 2" xfId="1775"/>
    <cellStyle name="20% - Accent1 4 3" xfId="2826"/>
    <cellStyle name="20% - Accent1 4 3 2" xfId="6261"/>
    <cellStyle name="20% - Accent1 4 3 3" xfId="8387"/>
    <cellStyle name="20% - Accent1 4 3_4.2 kt. samtrygg 2010" xfId="9190"/>
    <cellStyle name="20% - Accent1 4 4" xfId="3342"/>
    <cellStyle name="20% - Accent1 4 5" xfId="3563"/>
    <cellStyle name="20% - Accent1 4 6" xfId="3783"/>
    <cellStyle name="20% - Accent1 4 7" xfId="3956"/>
    <cellStyle name="20% - Accent1 4 8" xfId="4124"/>
    <cellStyle name="20% - Accent1 40" xfId="1606"/>
    <cellStyle name="20% - Accent1 41" xfId="1647"/>
    <cellStyle name="20% - Accent1 42" xfId="1688"/>
    <cellStyle name="20% - Accent1 43" xfId="1728"/>
    <cellStyle name="20% - Accent1 44" xfId="1770"/>
    <cellStyle name="20% - Accent1 45" xfId="2840"/>
    <cellStyle name="20% - Accent1 46" xfId="3356"/>
    <cellStyle name="20% - Accent1 47" xfId="3577"/>
    <cellStyle name="20% - Accent1 48" xfId="3796"/>
    <cellStyle name="20% - Accent1 49" xfId="3968"/>
    <cellStyle name="20% - Accent1 5" xfId="170"/>
    <cellStyle name="20% - Accent1 5 2" xfId="1777"/>
    <cellStyle name="20% - Accent1 5 2 2" xfId="6262"/>
    <cellStyle name="20% - Accent1 5 2 3" xfId="8323"/>
    <cellStyle name="20% - Accent1 5 2_4.2 kt. samtrygg 2010" xfId="9034"/>
    <cellStyle name="20% - Accent1 5 3" xfId="2823"/>
    <cellStyle name="20% - Accent1 5 4" xfId="3339"/>
    <cellStyle name="20% - Accent1 5 5" xfId="3560"/>
    <cellStyle name="20% - Accent1 5 6" xfId="3780"/>
    <cellStyle name="20% - Accent1 5 7" xfId="3953"/>
    <cellStyle name="20% - Accent1 5 8" xfId="4121"/>
    <cellStyle name="20% - Accent1 50" xfId="4136"/>
    <cellStyle name="20% - Accent1 6" xfId="211"/>
    <cellStyle name="20% - Accent1 6 2" xfId="6263"/>
    <cellStyle name="20% - Accent1 7" xfId="252"/>
    <cellStyle name="20% - Accent1 7 2" xfId="6264"/>
    <cellStyle name="20% - Accent1 8" xfId="293"/>
    <cellStyle name="20% - Accent1 8 2" xfId="6265"/>
    <cellStyle name="20% - Accent1 9" xfId="334"/>
    <cellStyle name="20% - Accent1 9 2" xfId="6266"/>
    <cellStyle name="20% - Accent2" xfId="24" builtinId="34" customBuiltin="1"/>
    <cellStyle name="20% - Accent2 10" xfId="374"/>
    <cellStyle name="20% - Accent2 10 2" xfId="6267"/>
    <cellStyle name="20% - Accent2 11" xfId="415"/>
    <cellStyle name="20% - Accent2 11 2" xfId="6268"/>
    <cellStyle name="20% - Accent2 12" xfId="456"/>
    <cellStyle name="20% - Accent2 12 2" xfId="6269"/>
    <cellStyle name="20% - Accent2 13" xfId="497"/>
    <cellStyle name="20% - Accent2 13 2" xfId="6270"/>
    <cellStyle name="20% - Accent2 14" xfId="538"/>
    <cellStyle name="20% - Accent2 14 2" xfId="6271"/>
    <cellStyle name="20% - Accent2 14 3" xfId="7601"/>
    <cellStyle name="20% - Accent2 14_4.2 kt. samtrygg 2010" xfId="10006"/>
    <cellStyle name="20% - Accent2 15" xfId="579"/>
    <cellStyle name="20% - Accent2 15 2" xfId="6272"/>
    <cellStyle name="20% - Accent2 15 3" xfId="7630"/>
    <cellStyle name="20% - Accent2 15_4.2 kt. samtrygg 2010" xfId="8698"/>
    <cellStyle name="20% - Accent2 16" xfId="620"/>
    <cellStyle name="20% - Accent2 16 2" xfId="6273"/>
    <cellStyle name="20% - Accent2 16 3" xfId="7663"/>
    <cellStyle name="20% - Accent2 16_4.2 kt. samtrygg 2010" xfId="8657"/>
    <cellStyle name="20% - Accent2 17" xfId="661"/>
    <cellStyle name="20% - Accent2 17 2" xfId="6274"/>
    <cellStyle name="20% - Accent2 17 3" xfId="7696"/>
    <cellStyle name="20% - Accent2 17_4.2 kt. samtrygg 2010" xfId="9755"/>
    <cellStyle name="20% - Accent2 18" xfId="702"/>
    <cellStyle name="20% - Accent2 18 2" xfId="6275"/>
    <cellStyle name="20% - Accent2 18 3" xfId="7729"/>
    <cellStyle name="20% - Accent2 18_4.2 kt. samtrygg 2010" xfId="10091"/>
    <cellStyle name="20% - Accent2 19" xfId="743"/>
    <cellStyle name="20% - Accent2 19 2" xfId="6276"/>
    <cellStyle name="20% - Accent2 19 3" xfId="7762"/>
    <cellStyle name="20% - Accent2 19_4.2 kt. samtrygg 2010" xfId="8685"/>
    <cellStyle name="20% - Accent2 2" xfId="46"/>
    <cellStyle name="20% - Accent2 2 10" xfId="6138"/>
    <cellStyle name="20% - Accent2 2 11" xfId="6277"/>
    <cellStyle name="20% - Accent2 2 2" xfId="1779"/>
    <cellStyle name="20% - Accent2 2 2 2" xfId="6139"/>
    <cellStyle name="20% - Accent2 2 2 3" xfId="6278"/>
    <cellStyle name="20% - Accent2 2 3" xfId="2817"/>
    <cellStyle name="20% - Accent2 2 3 2" xfId="6140"/>
    <cellStyle name="20% - Accent2 2 3 3" xfId="6279"/>
    <cellStyle name="20% - Accent2 2 4" xfId="3333"/>
    <cellStyle name="20% - Accent2 2 4 2" xfId="6280"/>
    <cellStyle name="20% - Accent2 2 5" xfId="3554"/>
    <cellStyle name="20% - Accent2 2 5 2" xfId="6281"/>
    <cellStyle name="20% - Accent2 2 6" xfId="3774"/>
    <cellStyle name="20% - Accent2 2 7" xfId="3947"/>
    <cellStyle name="20% - Accent2 2 8" xfId="4115"/>
    <cellStyle name="20% - Accent2 2 9" xfId="5610"/>
    <cellStyle name="20% - Accent2 20" xfId="784"/>
    <cellStyle name="20% - Accent2 20 2" xfId="6282"/>
    <cellStyle name="20% - Accent2 20 3" xfId="7795"/>
    <cellStyle name="20% - Accent2 20_4.2 kt. samtrygg 2010" xfId="8800"/>
    <cellStyle name="20% - Accent2 21" xfId="825"/>
    <cellStyle name="20% - Accent2 21 2" xfId="6283"/>
    <cellStyle name="20% - Accent2 21 3" xfId="7828"/>
    <cellStyle name="20% - Accent2 21_4.2 kt. samtrygg 2010" xfId="8767"/>
    <cellStyle name="20% - Accent2 22" xfId="866"/>
    <cellStyle name="20% - Accent2 22 2" xfId="6284"/>
    <cellStyle name="20% - Accent2 22 3" xfId="7861"/>
    <cellStyle name="20% - Accent2 22_4.2 kt. samtrygg 2010" xfId="9977"/>
    <cellStyle name="20% - Accent2 23" xfId="907"/>
    <cellStyle name="20% - Accent2 23 2" xfId="6285"/>
    <cellStyle name="20% - Accent2 23 3" xfId="7894"/>
    <cellStyle name="20% - Accent2 23_4.2 kt. samtrygg 2010" xfId="9285"/>
    <cellStyle name="20% - Accent2 24" xfId="948"/>
    <cellStyle name="20% - Accent2 24 2" xfId="6286"/>
    <cellStyle name="20% - Accent2 24 3" xfId="7927"/>
    <cellStyle name="20% - Accent2 24_4.2 kt. samtrygg 2010" xfId="9355"/>
    <cellStyle name="20% - Accent2 25" xfId="989"/>
    <cellStyle name="20% - Accent2 25 2" xfId="6287"/>
    <cellStyle name="20% - Accent2 25 3" xfId="7960"/>
    <cellStyle name="20% - Accent2 25_4.2 kt. samtrygg 2010" xfId="8893"/>
    <cellStyle name="20% - Accent2 26" xfId="1030"/>
    <cellStyle name="20% - Accent2 26 2" xfId="6288"/>
    <cellStyle name="20% - Accent2 26 3" xfId="7993"/>
    <cellStyle name="20% - Accent2 26_4.2 kt. samtrygg 2010" xfId="8709"/>
    <cellStyle name="20% - Accent2 27" xfId="1071"/>
    <cellStyle name="20% - Accent2 27 2" xfId="6289"/>
    <cellStyle name="20% - Accent2 27 3" xfId="8026"/>
    <cellStyle name="20% - Accent2 27_4.2 kt. samtrygg 2010" xfId="9934"/>
    <cellStyle name="20% - Accent2 28" xfId="1112"/>
    <cellStyle name="20% - Accent2 28 2" xfId="6290"/>
    <cellStyle name="20% - Accent2 28 3" xfId="8059"/>
    <cellStyle name="20% - Accent2 28_4.2 kt. samtrygg 2010" xfId="9197"/>
    <cellStyle name="20% - Accent2 29" xfId="1148"/>
    <cellStyle name="20% - Accent2 29 2" xfId="6291"/>
    <cellStyle name="20% - Accent2 29 3" xfId="8089"/>
    <cellStyle name="20% - Accent2 29_4.2 kt. samtrygg 2010" xfId="10258"/>
    <cellStyle name="20% - Accent2 3" xfId="87"/>
    <cellStyle name="20% - Accent2 3 2" xfId="1781"/>
    <cellStyle name="20% - Accent2 3 3" xfId="2811"/>
    <cellStyle name="20% - Accent2 3 3 2" xfId="6292"/>
    <cellStyle name="20% - Accent2 3 3 3" xfId="8385"/>
    <cellStyle name="20% - Accent2 3 3_4.2 kt. samtrygg 2010" xfId="8877"/>
    <cellStyle name="20% - Accent2 3 4" xfId="3327"/>
    <cellStyle name="20% - Accent2 3 5" xfId="3548"/>
    <cellStyle name="20% - Accent2 3 6" xfId="3768"/>
    <cellStyle name="20% - Accent2 3 7" xfId="3942"/>
    <cellStyle name="20% - Accent2 3 8" xfId="4110"/>
    <cellStyle name="20% - Accent2 30" xfId="1194"/>
    <cellStyle name="20% - Accent2 30 2" xfId="6293"/>
    <cellStyle name="20% - Accent2 30 3" xfId="8125"/>
    <cellStyle name="20% - Accent2 30_4.2 kt. samtrygg 2010" xfId="9716"/>
    <cellStyle name="20% - Accent2 31" xfId="1234"/>
    <cellStyle name="20% - Accent2 31 2" xfId="6294"/>
    <cellStyle name="20% - Accent2 31 3" xfId="8157"/>
    <cellStyle name="20% - Accent2 31_4.2 kt. samtrygg 2010" xfId="9707"/>
    <cellStyle name="20% - Accent2 32" xfId="1276"/>
    <cellStyle name="20% - Accent2 32 2" xfId="6295"/>
    <cellStyle name="20% - Accent2 32 3" xfId="8191"/>
    <cellStyle name="20% - Accent2 32_4.2 kt. samtrygg 2010" xfId="9000"/>
    <cellStyle name="20% - Accent2 33" xfId="1318"/>
    <cellStyle name="20% - Accent2 33 2" xfId="6296"/>
    <cellStyle name="20% - Accent2 33 3" xfId="8224"/>
    <cellStyle name="20% - Accent2 33_4.2 kt. samtrygg 2010" xfId="9576"/>
    <cellStyle name="20% - Accent2 34" xfId="1355"/>
    <cellStyle name="20% - Accent2 34 2" xfId="6297"/>
    <cellStyle name="20% - Accent2 34 3" xfId="8255"/>
    <cellStyle name="20% - Accent2 34_4.2 kt. samtrygg 2010" xfId="9547"/>
    <cellStyle name="20% - Accent2 35" xfId="1400"/>
    <cellStyle name="20% - Accent2 35 2" xfId="6298"/>
    <cellStyle name="20% - Accent2 35 3" xfId="8290"/>
    <cellStyle name="20% - Accent2 35_4.2 kt. samtrygg 2010" xfId="10254"/>
    <cellStyle name="20% - Accent2 36" xfId="1441"/>
    <cellStyle name="20% - Accent2 37" xfId="1481"/>
    <cellStyle name="20% - Accent2 38" xfId="1523"/>
    <cellStyle name="20% - Accent2 39" xfId="1564"/>
    <cellStyle name="20% - Accent2 4" xfId="128"/>
    <cellStyle name="20% - Accent2 4 2" xfId="1783"/>
    <cellStyle name="20% - Accent2 4 3" xfId="2807"/>
    <cellStyle name="20% - Accent2 4 3 2" xfId="6299"/>
    <cellStyle name="20% - Accent2 4 3 3" xfId="8384"/>
    <cellStyle name="20% - Accent2 4 3_4.2 kt. samtrygg 2010" xfId="10084"/>
    <cellStyle name="20% - Accent2 4 4" xfId="3323"/>
    <cellStyle name="20% - Accent2 4 5" xfId="3544"/>
    <cellStyle name="20% - Accent2 4 6" xfId="3764"/>
    <cellStyle name="20% - Accent2 4 7" xfId="3939"/>
    <cellStyle name="20% - Accent2 4 8" xfId="4107"/>
    <cellStyle name="20% - Accent2 40" xfId="1605"/>
    <cellStyle name="20% - Accent2 41" xfId="1646"/>
    <cellStyle name="20% - Accent2 42" xfId="1687"/>
    <cellStyle name="20% - Accent2 43" xfId="1729"/>
    <cellStyle name="20% - Accent2 44" xfId="1778"/>
    <cellStyle name="20% - Accent2 45" xfId="2819"/>
    <cellStyle name="20% - Accent2 46" xfId="3335"/>
    <cellStyle name="20% - Accent2 47" xfId="3556"/>
    <cellStyle name="20% - Accent2 48" xfId="3776"/>
    <cellStyle name="20% - Accent2 49" xfId="3949"/>
    <cellStyle name="20% - Accent2 5" xfId="169"/>
    <cellStyle name="20% - Accent2 5 2" xfId="1785"/>
    <cellStyle name="20% - Accent2 5 2 2" xfId="6300"/>
    <cellStyle name="20% - Accent2 5 2 3" xfId="8325"/>
    <cellStyle name="20% - Accent2 5 2_4.2 kt. samtrygg 2010" xfId="8717"/>
    <cellStyle name="20% - Accent2 5 3" xfId="2804"/>
    <cellStyle name="20% - Accent2 5 4" xfId="3320"/>
    <cellStyle name="20% - Accent2 5 5" xfId="3541"/>
    <cellStyle name="20% - Accent2 5 6" xfId="3761"/>
    <cellStyle name="20% - Accent2 5 7" xfId="3936"/>
    <cellStyle name="20% - Accent2 5 8" xfId="4104"/>
    <cellStyle name="20% - Accent2 50" xfId="4117"/>
    <cellStyle name="20% - Accent2 6" xfId="210"/>
    <cellStyle name="20% - Accent2 6 2" xfId="6301"/>
    <cellStyle name="20% - Accent2 7" xfId="251"/>
    <cellStyle name="20% - Accent2 7 2" xfId="6302"/>
    <cellStyle name="20% - Accent2 8" xfId="292"/>
    <cellStyle name="20% - Accent2 8 2" xfId="6303"/>
    <cellStyle name="20% - Accent2 9" xfId="333"/>
    <cellStyle name="20% - Accent2 9 2" xfId="6304"/>
    <cellStyle name="20% - Accent3" xfId="28" builtinId="38" customBuiltin="1"/>
    <cellStyle name="20% - Accent3 10" xfId="373"/>
    <cellStyle name="20% - Accent3 10 2" xfId="6305"/>
    <cellStyle name="20% - Accent3 11" xfId="414"/>
    <cellStyle name="20% - Accent3 11 2" xfId="6306"/>
    <cellStyle name="20% - Accent3 12" xfId="455"/>
    <cellStyle name="20% - Accent3 12 2" xfId="6307"/>
    <cellStyle name="20% - Accent3 13" xfId="496"/>
    <cellStyle name="20% - Accent3 13 2" xfId="6308"/>
    <cellStyle name="20% - Accent3 14" xfId="537"/>
    <cellStyle name="20% - Accent3 14 2" xfId="6309"/>
    <cellStyle name="20% - Accent3 14 3" xfId="7600"/>
    <cellStyle name="20% - Accent3 14_4.2 kt. samtrygg 2010" xfId="8573"/>
    <cellStyle name="20% - Accent3 15" xfId="578"/>
    <cellStyle name="20% - Accent3 15 2" xfId="6310"/>
    <cellStyle name="20% - Accent3 15 3" xfId="7629"/>
    <cellStyle name="20% - Accent3 15_4.2 kt. samtrygg 2010" xfId="10256"/>
    <cellStyle name="20% - Accent3 16" xfId="619"/>
    <cellStyle name="20% - Accent3 16 2" xfId="6311"/>
    <cellStyle name="20% - Accent3 16 3" xfId="7662"/>
    <cellStyle name="20% - Accent3 16_4.2 kt. samtrygg 2010" xfId="10245"/>
    <cellStyle name="20% - Accent3 17" xfId="660"/>
    <cellStyle name="20% - Accent3 17 2" xfId="6312"/>
    <cellStyle name="20% - Accent3 17 3" xfId="7695"/>
    <cellStyle name="20% - Accent3 17_4.2 kt. samtrygg 2010" xfId="9625"/>
    <cellStyle name="20% - Accent3 18" xfId="701"/>
    <cellStyle name="20% - Accent3 18 2" xfId="6313"/>
    <cellStyle name="20% - Accent3 18 3" xfId="7728"/>
    <cellStyle name="20% - Accent3 18_4.2 kt. samtrygg 2010" xfId="10268"/>
    <cellStyle name="20% - Accent3 19" xfId="742"/>
    <cellStyle name="20% - Accent3 19 2" xfId="6314"/>
    <cellStyle name="20% - Accent3 19 3" xfId="7761"/>
    <cellStyle name="20% - Accent3 19_4.2 kt. samtrygg 2010" xfId="8892"/>
    <cellStyle name="20% - Accent3 2" xfId="47"/>
    <cellStyle name="20% - Accent3 2 10" xfId="6141"/>
    <cellStyle name="20% - Accent3 2 11" xfId="6315"/>
    <cellStyle name="20% - Accent3 2 2" xfId="1787"/>
    <cellStyle name="20% - Accent3 2 2 2" xfId="6142"/>
    <cellStyle name="20% - Accent3 2 2 3" xfId="6316"/>
    <cellStyle name="20% - Accent3 2 3" xfId="2802"/>
    <cellStyle name="20% - Accent3 2 3 2" xfId="6143"/>
    <cellStyle name="20% - Accent3 2 3 3" xfId="6317"/>
    <cellStyle name="20% - Accent3 2 4" xfId="3318"/>
    <cellStyle name="20% - Accent3 2 4 2" xfId="6318"/>
    <cellStyle name="20% - Accent3 2 5" xfId="3539"/>
    <cellStyle name="20% - Accent3 2 5 2" xfId="6319"/>
    <cellStyle name="20% - Accent3 2 6" xfId="3759"/>
    <cellStyle name="20% - Accent3 2 7" xfId="3934"/>
    <cellStyle name="20% - Accent3 2 8" xfId="4102"/>
    <cellStyle name="20% - Accent3 2 9" xfId="5780"/>
    <cellStyle name="20% - Accent3 20" xfId="783"/>
    <cellStyle name="20% - Accent3 20 2" xfId="6320"/>
    <cellStyle name="20% - Accent3 20 3" xfId="7794"/>
    <cellStyle name="20% - Accent3 20_4.2 kt. samtrygg 2010" xfId="9041"/>
    <cellStyle name="20% - Accent3 21" xfId="824"/>
    <cellStyle name="20% - Accent3 21 2" xfId="6321"/>
    <cellStyle name="20% - Accent3 21 3" xfId="7827"/>
    <cellStyle name="20% - Accent3 21_4.2 kt. samtrygg 2010" xfId="10178"/>
    <cellStyle name="20% - Accent3 22" xfId="865"/>
    <cellStyle name="20% - Accent3 22 2" xfId="6322"/>
    <cellStyle name="20% - Accent3 22 3" xfId="7860"/>
    <cellStyle name="20% - Accent3 22_4.2 kt. samtrygg 2010" xfId="9670"/>
    <cellStyle name="20% - Accent3 23" xfId="906"/>
    <cellStyle name="20% - Accent3 23 2" xfId="6323"/>
    <cellStyle name="20% - Accent3 23 3" xfId="7893"/>
    <cellStyle name="20% - Accent3 23_4.2 kt. samtrygg 2010" xfId="9558"/>
    <cellStyle name="20% - Accent3 24" xfId="947"/>
    <cellStyle name="20% - Accent3 24 2" xfId="6324"/>
    <cellStyle name="20% - Accent3 24 3" xfId="7926"/>
    <cellStyle name="20% - Accent3 24_4.2 kt. samtrygg 2010" xfId="8815"/>
    <cellStyle name="20% - Accent3 25" xfId="988"/>
    <cellStyle name="20% - Accent3 25 2" xfId="6325"/>
    <cellStyle name="20% - Accent3 25 3" xfId="7959"/>
    <cellStyle name="20% - Accent3 25_4.2 kt. samtrygg 2010" xfId="10265"/>
    <cellStyle name="20% - Accent3 26" xfId="1029"/>
    <cellStyle name="20% - Accent3 26 2" xfId="6326"/>
    <cellStyle name="20% - Accent3 26 3" xfId="7992"/>
    <cellStyle name="20% - Accent3 26_4.2 kt. samtrygg 2010" xfId="8912"/>
    <cellStyle name="20% - Accent3 27" xfId="1070"/>
    <cellStyle name="20% - Accent3 27 2" xfId="6327"/>
    <cellStyle name="20% - Accent3 27 3" xfId="8025"/>
    <cellStyle name="20% - Accent3 27_4.2 kt. samtrygg 2010" xfId="8827"/>
    <cellStyle name="20% - Accent3 28" xfId="1111"/>
    <cellStyle name="20% - Accent3 28 2" xfId="6328"/>
    <cellStyle name="20% - Accent3 28 3" xfId="8058"/>
    <cellStyle name="20% - Accent3 28_4.2 kt. samtrygg 2010" xfId="9092"/>
    <cellStyle name="20% - Accent3 29" xfId="1147"/>
    <cellStyle name="20% - Accent3 29 2" xfId="6329"/>
    <cellStyle name="20% - Accent3 29 3" xfId="8088"/>
    <cellStyle name="20% - Accent3 29_4.2 kt. samtrygg 2010" xfId="10017"/>
    <cellStyle name="20% - Accent3 3" xfId="88"/>
    <cellStyle name="20% - Accent3 3 2" xfId="1789"/>
    <cellStyle name="20% - Accent3 3 3" xfId="2800"/>
    <cellStyle name="20% - Accent3 3 3 2" xfId="6330"/>
    <cellStyle name="20% - Accent3 3 3 3" xfId="8383"/>
    <cellStyle name="20% - Accent3 3 3_4.2 kt. samtrygg 2010" xfId="8797"/>
    <cellStyle name="20% - Accent3 3 4" xfId="3316"/>
    <cellStyle name="20% - Accent3 3 5" xfId="3537"/>
    <cellStyle name="20% - Accent3 3 6" xfId="3757"/>
    <cellStyle name="20% - Accent3 3 7" xfId="3933"/>
    <cellStyle name="20% - Accent3 3 8" xfId="4101"/>
    <cellStyle name="20% - Accent3 30" xfId="1193"/>
    <cellStyle name="20% - Accent3 30 2" xfId="6331"/>
    <cellStyle name="20% - Accent3 30 3" xfId="8124"/>
    <cellStyle name="20% - Accent3 30_4.2 kt. samtrygg 2010" xfId="9745"/>
    <cellStyle name="20% - Accent3 31" xfId="1233"/>
    <cellStyle name="20% - Accent3 31 2" xfId="6332"/>
    <cellStyle name="20% - Accent3 31 3" xfId="8156"/>
    <cellStyle name="20% - Accent3 31_4.2 kt. samtrygg 2010" xfId="9328"/>
    <cellStyle name="20% - Accent3 32" xfId="1275"/>
    <cellStyle name="20% - Accent3 32 2" xfId="6333"/>
    <cellStyle name="20% - Accent3 32 3" xfId="8190"/>
    <cellStyle name="20% - Accent3 32_4.2 kt. samtrygg 2010" xfId="9919"/>
    <cellStyle name="20% - Accent3 33" xfId="1317"/>
    <cellStyle name="20% - Accent3 33 2" xfId="6334"/>
    <cellStyle name="20% - Accent3 33 3" xfId="8223"/>
    <cellStyle name="20% - Accent3 33_4.2 kt. samtrygg 2010" xfId="8648"/>
    <cellStyle name="20% - Accent3 34" xfId="1354"/>
    <cellStyle name="20% - Accent3 34 2" xfId="6335"/>
    <cellStyle name="20% - Accent3 34 3" xfId="8254"/>
    <cellStyle name="20% - Accent3 34_4.2 kt. samtrygg 2010" xfId="8803"/>
    <cellStyle name="20% - Accent3 35" xfId="1399"/>
    <cellStyle name="20% - Accent3 35 2" xfId="6336"/>
    <cellStyle name="20% - Accent3 35 3" xfId="8289"/>
    <cellStyle name="20% - Accent3 35_4.2 kt. samtrygg 2010" xfId="9541"/>
    <cellStyle name="20% - Accent3 36" xfId="1440"/>
    <cellStyle name="20% - Accent3 37" xfId="1480"/>
    <cellStyle name="20% - Accent3 38" xfId="1522"/>
    <cellStyle name="20% - Accent3 39" xfId="1563"/>
    <cellStyle name="20% - Accent3 4" xfId="127"/>
    <cellStyle name="20% - Accent3 4 2" xfId="1791"/>
    <cellStyle name="20% - Accent3 4 3" xfId="2799"/>
    <cellStyle name="20% - Accent3 4 3 2" xfId="6337"/>
    <cellStyle name="20% - Accent3 4 3 3" xfId="8382"/>
    <cellStyle name="20% - Accent3 4 3_4.2 kt. samtrygg 2010" xfId="9251"/>
    <cellStyle name="20% - Accent3 4 4" xfId="3315"/>
    <cellStyle name="20% - Accent3 4 5" xfId="3536"/>
    <cellStyle name="20% - Accent3 4 6" xfId="3756"/>
    <cellStyle name="20% - Accent3 4 7" xfId="3932"/>
    <cellStyle name="20% - Accent3 4 8" xfId="4100"/>
    <cellStyle name="20% - Accent3 40" xfId="1604"/>
    <cellStyle name="20% - Accent3 41" xfId="1645"/>
    <cellStyle name="20% - Accent3 42" xfId="1686"/>
    <cellStyle name="20% - Accent3 43" xfId="1730"/>
    <cellStyle name="20% - Accent3 44" xfId="1786"/>
    <cellStyle name="20% - Accent3 45" xfId="2803"/>
    <cellStyle name="20% - Accent3 46" xfId="3319"/>
    <cellStyle name="20% - Accent3 47" xfId="3540"/>
    <cellStyle name="20% - Accent3 48" xfId="3760"/>
    <cellStyle name="20% - Accent3 49" xfId="3935"/>
    <cellStyle name="20% - Accent3 5" xfId="168"/>
    <cellStyle name="20% - Accent3 5 2" xfId="1792"/>
    <cellStyle name="20% - Accent3 5 2 2" xfId="6338"/>
    <cellStyle name="20% - Accent3 5 2 3" xfId="8327"/>
    <cellStyle name="20% - Accent3 5 2_4.2 kt. samtrygg 2010" xfId="9556"/>
    <cellStyle name="20% - Accent3 5 3" xfId="2774"/>
    <cellStyle name="20% - Accent3 5 4" xfId="3313"/>
    <cellStyle name="20% - Accent3 5 5" xfId="3534"/>
    <cellStyle name="20% - Accent3 5 6" xfId="3754"/>
    <cellStyle name="20% - Accent3 5 7" xfId="3931"/>
    <cellStyle name="20% - Accent3 5 8" xfId="4099"/>
    <cellStyle name="20% - Accent3 50" xfId="4103"/>
    <cellStyle name="20% - Accent3 6" xfId="209"/>
    <cellStyle name="20% - Accent3 6 2" xfId="6339"/>
    <cellStyle name="20% - Accent3 7" xfId="250"/>
    <cellStyle name="20% - Accent3 7 2" xfId="6340"/>
    <cellStyle name="20% - Accent3 8" xfId="291"/>
    <cellStyle name="20% - Accent3 8 2" xfId="6341"/>
    <cellStyle name="20% - Accent3 9" xfId="332"/>
    <cellStyle name="20% - Accent3 9 2" xfId="6342"/>
    <cellStyle name="20% - Accent4" xfId="32" builtinId="42" customBuiltin="1"/>
    <cellStyle name="20% - Accent4 10" xfId="372"/>
    <cellStyle name="20% - Accent4 10 2" xfId="6343"/>
    <cellStyle name="20% - Accent4 11" xfId="413"/>
    <cellStyle name="20% - Accent4 11 2" xfId="6344"/>
    <cellStyle name="20% - Accent4 12" xfId="454"/>
    <cellStyle name="20% - Accent4 12 2" xfId="6345"/>
    <cellStyle name="20% - Accent4 13" xfId="495"/>
    <cellStyle name="20% - Accent4 13 2" xfId="6346"/>
    <cellStyle name="20% - Accent4 14" xfId="536"/>
    <cellStyle name="20% - Accent4 14 2" xfId="6347"/>
    <cellStyle name="20% - Accent4 14 3" xfId="7599"/>
    <cellStyle name="20% - Accent4 14_4.2 kt. samtrygg 2010" xfId="8932"/>
    <cellStyle name="20% - Accent4 15" xfId="577"/>
    <cellStyle name="20% - Accent4 15 2" xfId="6348"/>
    <cellStyle name="20% - Accent4 15 3" xfId="7628"/>
    <cellStyle name="20% - Accent4 15_4.2 kt. samtrygg 2010" xfId="9775"/>
    <cellStyle name="20% - Accent4 16" xfId="618"/>
    <cellStyle name="20% - Accent4 16 2" xfId="6349"/>
    <cellStyle name="20% - Accent4 16 3" xfId="7661"/>
    <cellStyle name="20% - Accent4 16_4.2 kt. samtrygg 2010" xfId="9277"/>
    <cellStyle name="20% - Accent4 17" xfId="659"/>
    <cellStyle name="20% - Accent4 17 2" xfId="6350"/>
    <cellStyle name="20% - Accent4 17 3" xfId="7694"/>
    <cellStyle name="20% - Accent4 17_4.2 kt. samtrygg 2010" xfId="8674"/>
    <cellStyle name="20% - Accent4 18" xfId="700"/>
    <cellStyle name="20% - Accent4 18 2" xfId="6351"/>
    <cellStyle name="20% - Accent4 18 3" xfId="7727"/>
    <cellStyle name="20% - Accent4 18_4.2 kt. samtrygg 2010" xfId="9020"/>
    <cellStyle name="20% - Accent4 19" xfId="741"/>
    <cellStyle name="20% - Accent4 19 2" xfId="6352"/>
    <cellStyle name="20% - Accent4 19 3" xfId="7760"/>
    <cellStyle name="20% - Accent4 19_4.2 kt. samtrygg 2010" xfId="9935"/>
    <cellStyle name="20% - Accent4 2" xfId="48"/>
    <cellStyle name="20% - Accent4 2 10" xfId="6144"/>
    <cellStyle name="20% - Accent4 2 11" xfId="6353"/>
    <cellStyle name="20% - Accent4 2 2" xfId="1794"/>
    <cellStyle name="20% - Accent4 2 2 2" xfId="6145"/>
    <cellStyle name="20% - Accent4 2 2 3" xfId="6354"/>
    <cellStyle name="20% - Accent4 2 3" xfId="2735"/>
    <cellStyle name="20% - Accent4 2 3 2" xfId="6146"/>
    <cellStyle name="20% - Accent4 2 3 3" xfId="6355"/>
    <cellStyle name="20% - Accent4 2 4" xfId="3311"/>
    <cellStyle name="20% - Accent4 2 4 2" xfId="6356"/>
    <cellStyle name="20% - Accent4 2 5" xfId="3532"/>
    <cellStyle name="20% - Accent4 2 5 2" xfId="6357"/>
    <cellStyle name="20% - Accent4 2 6" xfId="3752"/>
    <cellStyle name="20% - Accent4 2 7" xfId="3929"/>
    <cellStyle name="20% - Accent4 2 8" xfId="4097"/>
    <cellStyle name="20% - Accent4 2 9" xfId="5234"/>
    <cellStyle name="20% - Accent4 20" xfId="782"/>
    <cellStyle name="20% - Accent4 20 2" xfId="6358"/>
    <cellStyle name="20% - Accent4 20 3" xfId="7793"/>
    <cellStyle name="20% - Accent4 20_4.2 kt. samtrygg 2010" xfId="9191"/>
    <cellStyle name="20% - Accent4 21" xfId="823"/>
    <cellStyle name="20% - Accent4 21 2" xfId="6359"/>
    <cellStyle name="20% - Accent4 21 3" xfId="7826"/>
    <cellStyle name="20% - Accent4 21_4.2 kt. samtrygg 2010" xfId="9468"/>
    <cellStyle name="20% - Accent4 22" xfId="864"/>
    <cellStyle name="20% - Accent4 22 2" xfId="6360"/>
    <cellStyle name="20% - Accent4 22 3" xfId="7859"/>
    <cellStyle name="20% - Accent4 22_4.2 kt. samtrygg 2010" xfId="10081"/>
    <cellStyle name="20% - Accent4 23" xfId="905"/>
    <cellStyle name="20% - Accent4 23 2" xfId="6361"/>
    <cellStyle name="20% - Accent4 23 3" xfId="7892"/>
    <cellStyle name="20% - Accent4 23_4.2 kt. samtrygg 2010" xfId="8726"/>
    <cellStyle name="20% - Accent4 24" xfId="946"/>
    <cellStyle name="20% - Accent4 24 2" xfId="6362"/>
    <cellStyle name="20% - Accent4 24 3" xfId="7925"/>
    <cellStyle name="20% - Accent4 24_4.2 kt. samtrygg 2010" xfId="8682"/>
    <cellStyle name="20% - Accent4 25" xfId="987"/>
    <cellStyle name="20% - Accent4 25 2" xfId="6363"/>
    <cellStyle name="20% - Accent4 25 3" xfId="7958"/>
    <cellStyle name="20% - Accent4 25_4.2 kt. samtrygg 2010" xfId="9698"/>
    <cellStyle name="20% - Accent4 26" xfId="1028"/>
    <cellStyle name="20% - Accent4 26 2" xfId="6364"/>
    <cellStyle name="20% - Accent4 26 3" xfId="7991"/>
    <cellStyle name="20% - Accent4 26_4.2 kt. samtrygg 2010" xfId="9151"/>
    <cellStyle name="20% - Accent4 27" xfId="1069"/>
    <cellStyle name="20% - Accent4 27 2" xfId="6365"/>
    <cellStyle name="20% - Accent4 27 3" xfId="8024"/>
    <cellStyle name="20% - Accent4 27_4.2 kt. samtrygg 2010" xfId="10079"/>
    <cellStyle name="20% - Accent4 28" xfId="1110"/>
    <cellStyle name="20% - Accent4 28 2" xfId="6366"/>
    <cellStyle name="20% - Accent4 28 3" xfId="8057"/>
    <cellStyle name="20% - Accent4 28_4.2 kt. samtrygg 2010" xfId="8923"/>
    <cellStyle name="20% - Accent4 29" xfId="1155"/>
    <cellStyle name="20% - Accent4 29 2" xfId="6367"/>
    <cellStyle name="20% - Accent4 29 3" xfId="8095"/>
    <cellStyle name="20% - Accent4 29_4.2 kt. samtrygg 2010" xfId="9725"/>
    <cellStyle name="20% - Accent4 3" xfId="89"/>
    <cellStyle name="20% - Accent4 3 2" xfId="1796"/>
    <cellStyle name="20% - Accent4 3 3" xfId="2647"/>
    <cellStyle name="20% - Accent4 3 3 2" xfId="6368"/>
    <cellStyle name="20% - Accent4 3 3 3" xfId="8381"/>
    <cellStyle name="20% - Accent4 3 3_4.2 kt. samtrygg 2010" xfId="9517"/>
    <cellStyle name="20% - Accent4 3 4" xfId="3310"/>
    <cellStyle name="20% - Accent4 3 5" xfId="3531"/>
    <cellStyle name="20% - Accent4 3 6" xfId="3751"/>
    <cellStyle name="20% - Accent4 3 7" xfId="3928"/>
    <cellStyle name="20% - Accent4 3 8" xfId="4096"/>
    <cellStyle name="20% - Accent4 30" xfId="1192"/>
    <cellStyle name="20% - Accent4 30 2" xfId="6369"/>
    <cellStyle name="20% - Accent4 30 3" xfId="8123"/>
    <cellStyle name="20% - Accent4 30_4.2 kt. samtrygg 2010" xfId="10233"/>
    <cellStyle name="20% - Accent4 31" xfId="1232"/>
    <cellStyle name="20% - Accent4 31 2" xfId="6370"/>
    <cellStyle name="20% - Accent4 31 3" xfId="8155"/>
    <cellStyle name="20% - Accent4 31_4.2 kt. samtrygg 2010" xfId="10199"/>
    <cellStyle name="20% - Accent4 32" xfId="1274"/>
    <cellStyle name="20% - Accent4 32 2" xfId="6371"/>
    <cellStyle name="20% - Accent4 32 3" xfId="8189"/>
    <cellStyle name="20% - Accent4 32_4.2 kt. samtrygg 2010" xfId="9807"/>
    <cellStyle name="20% - Accent4 33" xfId="1316"/>
    <cellStyle name="20% - Accent4 33 2" xfId="6372"/>
    <cellStyle name="20% - Accent4 33 3" xfId="8222"/>
    <cellStyle name="20% - Accent4 33_4.2 kt. samtrygg 2010" xfId="8679"/>
    <cellStyle name="20% - Accent4 34" xfId="1353"/>
    <cellStyle name="20% - Accent4 34 2" xfId="6373"/>
    <cellStyle name="20% - Accent4 34 3" xfId="8253"/>
    <cellStyle name="20% - Accent4 34_4.2 kt. samtrygg 2010" xfId="10220"/>
    <cellStyle name="20% - Accent4 35" xfId="1398"/>
    <cellStyle name="20% - Accent4 35 2" xfId="6374"/>
    <cellStyle name="20% - Accent4 35 3" xfId="8288"/>
    <cellStyle name="20% - Accent4 35_4.2 kt. samtrygg 2010" xfId="8804"/>
    <cellStyle name="20% - Accent4 36" xfId="1439"/>
    <cellStyle name="20% - Accent4 37" xfId="1479"/>
    <cellStyle name="20% - Accent4 38" xfId="1521"/>
    <cellStyle name="20% - Accent4 39" xfId="1562"/>
    <cellStyle name="20% - Accent4 4" xfId="126"/>
    <cellStyle name="20% - Accent4 4 2" xfId="1798"/>
    <cellStyle name="20% - Accent4 4 3" xfId="2613"/>
    <cellStyle name="20% - Accent4 4 3 2" xfId="6375"/>
    <cellStyle name="20% - Accent4 4 3 3" xfId="8380"/>
    <cellStyle name="20% - Accent4 4 3_4.2 kt. samtrygg 2010" xfId="10249"/>
    <cellStyle name="20% - Accent4 4 4" xfId="3308"/>
    <cellStyle name="20% - Accent4 4 5" xfId="3529"/>
    <cellStyle name="20% - Accent4 4 6" xfId="3749"/>
    <cellStyle name="20% - Accent4 4 7" xfId="3927"/>
    <cellStyle name="20% - Accent4 4 8" xfId="4095"/>
    <cellStyle name="20% - Accent4 40" xfId="1603"/>
    <cellStyle name="20% - Accent4 41" xfId="1644"/>
    <cellStyle name="20% - Accent4 42" xfId="1685"/>
    <cellStyle name="20% - Accent4 43" xfId="1731"/>
    <cellStyle name="20% - Accent4 44" xfId="1793"/>
    <cellStyle name="20% - Accent4 45" xfId="2757"/>
    <cellStyle name="20% - Accent4 46" xfId="3312"/>
    <cellStyle name="20% - Accent4 47" xfId="3533"/>
    <cellStyle name="20% - Accent4 48" xfId="3753"/>
    <cellStyle name="20% - Accent4 49" xfId="3930"/>
    <cellStyle name="20% - Accent4 5" xfId="167"/>
    <cellStyle name="20% - Accent4 5 2" xfId="1800"/>
    <cellStyle name="20% - Accent4 5 2 2" xfId="6376"/>
    <cellStyle name="20% - Accent4 5 2 3" xfId="8328"/>
    <cellStyle name="20% - Accent4 5 2_4.2 kt. samtrygg 2010" xfId="8605"/>
    <cellStyle name="20% - Accent4 5 3" xfId="2579"/>
    <cellStyle name="20% - Accent4 5 4" xfId="3306"/>
    <cellStyle name="20% - Accent4 5 5" xfId="3527"/>
    <cellStyle name="20% - Accent4 5 6" xfId="3747"/>
    <cellStyle name="20% - Accent4 5 7" xfId="3926"/>
    <cellStyle name="20% - Accent4 5 8" xfId="4094"/>
    <cellStyle name="20% - Accent4 50" xfId="4098"/>
    <cellStyle name="20% - Accent4 6" xfId="208"/>
    <cellStyle name="20% - Accent4 6 2" xfId="6377"/>
    <cellStyle name="20% - Accent4 7" xfId="249"/>
    <cellStyle name="20% - Accent4 7 2" xfId="6378"/>
    <cellStyle name="20% - Accent4 8" xfId="290"/>
    <cellStyle name="20% - Accent4 8 2" xfId="6379"/>
    <cellStyle name="20% - Accent4 9" xfId="331"/>
    <cellStyle name="20% - Accent4 9 2" xfId="6380"/>
    <cellStyle name="20% - Accent5" xfId="36" builtinId="46" customBuiltin="1"/>
    <cellStyle name="20% - Accent5 10" xfId="371"/>
    <cellStyle name="20% - Accent5 11" xfId="412"/>
    <cellStyle name="20% - Accent5 12" xfId="453"/>
    <cellStyle name="20% - Accent5 13" xfId="494"/>
    <cellStyle name="20% - Accent5 14" xfId="535"/>
    <cellStyle name="20% - Accent5 15" xfId="576"/>
    <cellStyle name="20% - Accent5 16" xfId="617"/>
    <cellStyle name="20% - Accent5 17" xfId="658"/>
    <cellStyle name="20% - Accent5 18" xfId="699"/>
    <cellStyle name="20% - Accent5 19" xfId="740"/>
    <cellStyle name="20% - Accent5 2" xfId="49"/>
    <cellStyle name="20% - Accent5 2 2" xfId="1802"/>
    <cellStyle name="20% - Accent5 2 3" xfId="2545"/>
    <cellStyle name="20% - Accent5 2 4" xfId="3304"/>
    <cellStyle name="20% - Accent5 2 5" xfId="3525"/>
    <cellStyle name="20% - Accent5 2 6" xfId="3745"/>
    <cellStyle name="20% - Accent5 2 7" xfId="3924"/>
    <cellStyle name="20% - Accent5 2 8" xfId="4092"/>
    <cellStyle name="20% - Accent5 2 9" xfId="5277"/>
    <cellStyle name="20% - Accent5 20" xfId="781"/>
    <cellStyle name="20% - Accent5 21" xfId="822"/>
    <cellStyle name="20% - Accent5 22" xfId="863"/>
    <cellStyle name="20% - Accent5 23" xfId="904"/>
    <cellStyle name="20% - Accent5 24" xfId="945"/>
    <cellStyle name="20% - Accent5 25" xfId="986"/>
    <cellStyle name="20% - Accent5 26" xfId="1027"/>
    <cellStyle name="20% - Accent5 27" xfId="1068"/>
    <cellStyle name="20% - Accent5 28" xfId="1109"/>
    <cellStyle name="20% - Accent5 29" xfId="1156"/>
    <cellStyle name="20% - Accent5 3" xfId="90"/>
    <cellStyle name="20% - Accent5 3 2" xfId="1804"/>
    <cellStyle name="20% - Accent5 3 3" xfId="2511"/>
    <cellStyle name="20% - Accent5 3 4" xfId="3302"/>
    <cellStyle name="20% - Accent5 3 5" xfId="3523"/>
    <cellStyle name="20% - Accent5 3 6" xfId="3743"/>
    <cellStyle name="20% - Accent5 3 7" xfId="3922"/>
    <cellStyle name="20% - Accent5 3 8" xfId="4091"/>
    <cellStyle name="20% - Accent5 30" xfId="1191"/>
    <cellStyle name="20% - Accent5 31" xfId="1231"/>
    <cellStyle name="20% - Accent5 32" xfId="1273"/>
    <cellStyle name="20% - Accent5 33" xfId="1315"/>
    <cellStyle name="20% - Accent5 34" xfId="1362"/>
    <cellStyle name="20% - Accent5 35" xfId="1397"/>
    <cellStyle name="20% - Accent5 36" xfId="1438"/>
    <cellStyle name="20% - Accent5 37" xfId="1478"/>
    <cellStyle name="20% - Accent5 38" xfId="1520"/>
    <cellStyle name="20% - Accent5 39" xfId="1561"/>
    <cellStyle name="20% - Accent5 4" xfId="125"/>
    <cellStyle name="20% - Accent5 4 2" xfId="1806"/>
    <cellStyle name="20% - Accent5 4 3" xfId="2477"/>
    <cellStyle name="20% - Accent5 4 4" xfId="3300"/>
    <cellStyle name="20% - Accent5 4 5" xfId="3521"/>
    <cellStyle name="20% - Accent5 4 6" xfId="3741"/>
    <cellStyle name="20% - Accent5 4 7" xfId="3921"/>
    <cellStyle name="20% - Accent5 4 8" xfId="4090"/>
    <cellStyle name="20% - Accent5 40" xfId="1602"/>
    <cellStyle name="20% - Accent5 41" xfId="1643"/>
    <cellStyle name="20% - Accent5 42" xfId="1684"/>
    <cellStyle name="20% - Accent5 43" xfId="1732"/>
    <cellStyle name="20% - Accent5 44" xfId="1801"/>
    <cellStyle name="20% - Accent5 45" xfId="2562"/>
    <cellStyle name="20% - Accent5 46" xfId="3305"/>
    <cellStyle name="20% - Accent5 47" xfId="3526"/>
    <cellStyle name="20% - Accent5 48" xfId="3746"/>
    <cellStyle name="20% - Accent5 49" xfId="3925"/>
    <cellStyle name="20% - Accent5 5" xfId="166"/>
    <cellStyle name="20% - Accent5 5 2" xfId="1807"/>
    <cellStyle name="20% - Accent5 5 3" xfId="2444"/>
    <cellStyle name="20% - Accent5 5 4" xfId="3298"/>
    <cellStyle name="20% - Accent5 5 5" xfId="3519"/>
    <cellStyle name="20% - Accent5 5 6" xfId="3739"/>
    <cellStyle name="20% - Accent5 5 7" xfId="3919"/>
    <cellStyle name="20% - Accent5 5 8" xfId="4088"/>
    <cellStyle name="20% - Accent5 50" xfId="4093"/>
    <cellStyle name="20% - Accent5 6" xfId="207"/>
    <cellStyle name="20% - Accent5 7" xfId="248"/>
    <cellStyle name="20% - Accent5 8" xfId="289"/>
    <cellStyle name="20% - Accent5 9" xfId="330"/>
    <cellStyle name="20% - Accent6" xfId="40" builtinId="50" customBuiltin="1"/>
    <cellStyle name="20% - Accent6 10" xfId="370"/>
    <cellStyle name="20% - Accent6 11" xfId="411"/>
    <cellStyle name="20% - Accent6 12" xfId="452"/>
    <cellStyle name="20% - Accent6 13" xfId="493"/>
    <cellStyle name="20% - Accent6 14" xfId="534"/>
    <cellStyle name="20% - Accent6 15" xfId="575"/>
    <cellStyle name="20% - Accent6 16" xfId="616"/>
    <cellStyle name="20% - Accent6 17" xfId="657"/>
    <cellStyle name="20% - Accent6 18" xfId="698"/>
    <cellStyle name="20% - Accent6 19" xfId="739"/>
    <cellStyle name="20% - Accent6 2" xfId="50"/>
    <cellStyle name="20% - Accent6 2 2" xfId="1809"/>
    <cellStyle name="20% - Accent6 2 3" xfId="2410"/>
    <cellStyle name="20% - Accent6 2 4" xfId="3296"/>
    <cellStyle name="20% - Accent6 2 5" xfId="3517"/>
    <cellStyle name="20% - Accent6 2 6" xfId="3737"/>
    <cellStyle name="20% - Accent6 2 7" xfId="3917"/>
    <cellStyle name="20% - Accent6 2 8" xfId="4086"/>
    <cellStyle name="20% - Accent6 2 9" xfId="5544"/>
    <cellStyle name="20% - Accent6 20" xfId="780"/>
    <cellStyle name="20% - Accent6 21" xfId="821"/>
    <cellStyle name="20% - Accent6 22" xfId="862"/>
    <cellStyle name="20% - Accent6 23" xfId="903"/>
    <cellStyle name="20% - Accent6 24" xfId="944"/>
    <cellStyle name="20% - Accent6 25" xfId="985"/>
    <cellStyle name="20% - Accent6 26" xfId="1026"/>
    <cellStyle name="20% - Accent6 27" xfId="1067"/>
    <cellStyle name="20% - Accent6 28" xfId="1108"/>
    <cellStyle name="20% - Accent6 29" xfId="1157"/>
    <cellStyle name="20% - Accent6 3" xfId="91"/>
    <cellStyle name="20% - Accent6 3 2" xfId="1811"/>
    <cellStyle name="20% - Accent6 3 3" xfId="2376"/>
    <cellStyle name="20% - Accent6 3 4" xfId="3294"/>
    <cellStyle name="20% - Accent6 3 5" xfId="3515"/>
    <cellStyle name="20% - Accent6 3 6" xfId="3735"/>
    <cellStyle name="20% - Accent6 3 7" xfId="3916"/>
    <cellStyle name="20% - Accent6 3 8" xfId="4085"/>
    <cellStyle name="20% - Accent6 30" xfId="1190"/>
    <cellStyle name="20% - Accent6 31" xfId="1230"/>
    <cellStyle name="20% - Accent6 32" xfId="1272"/>
    <cellStyle name="20% - Accent6 33" xfId="1314"/>
    <cellStyle name="20% - Accent6 34" xfId="1363"/>
    <cellStyle name="20% - Accent6 35" xfId="1396"/>
    <cellStyle name="20% - Accent6 36" xfId="1437"/>
    <cellStyle name="20% - Accent6 37" xfId="1477"/>
    <cellStyle name="20% - Accent6 38" xfId="1519"/>
    <cellStyle name="20% - Accent6 39" xfId="1560"/>
    <cellStyle name="20% - Accent6 4" xfId="124"/>
    <cellStyle name="20% - Accent6 4 2" xfId="1813"/>
    <cellStyle name="20% - Accent6 4 3" xfId="2343"/>
    <cellStyle name="20% - Accent6 4 4" xfId="3293"/>
    <cellStyle name="20% - Accent6 4 5" xfId="3514"/>
    <cellStyle name="20% - Accent6 4 6" xfId="3734"/>
    <cellStyle name="20% - Accent6 4 7" xfId="3915"/>
    <cellStyle name="20% - Accent6 4 8" xfId="4084"/>
    <cellStyle name="20% - Accent6 40" xfId="1601"/>
    <cellStyle name="20% - Accent6 41" xfId="1642"/>
    <cellStyle name="20% - Accent6 42" xfId="1683"/>
    <cellStyle name="20% - Accent6 43" xfId="1733"/>
    <cellStyle name="20% - Accent6 44" xfId="1808"/>
    <cellStyle name="20% - Accent6 45" xfId="2427"/>
    <cellStyle name="20% - Accent6 46" xfId="3297"/>
    <cellStyle name="20% - Accent6 47" xfId="3518"/>
    <cellStyle name="20% - Accent6 48" xfId="3738"/>
    <cellStyle name="20% - Accent6 49" xfId="3918"/>
    <cellStyle name="20% - Accent6 5" xfId="165"/>
    <cellStyle name="20% - Accent6 5 2" xfId="1815"/>
    <cellStyle name="20% - Accent6 5 3" xfId="2309"/>
    <cellStyle name="20% - Accent6 5 4" xfId="3291"/>
    <cellStyle name="20% - Accent6 5 5" xfId="3512"/>
    <cellStyle name="20% - Accent6 5 6" xfId="3732"/>
    <cellStyle name="20% - Accent6 5 7" xfId="3914"/>
    <cellStyle name="20% - Accent6 5 8" xfId="4083"/>
    <cellStyle name="20% - Accent6 50" xfId="4087"/>
    <cellStyle name="20% - Accent6 6" xfId="206"/>
    <cellStyle name="20% - Accent6 7" xfId="247"/>
    <cellStyle name="20% - Accent6 8" xfId="288"/>
    <cellStyle name="20% - Accent6 9" xfId="329"/>
    <cellStyle name="40% - Accent1" xfId="21" builtinId="31" customBuiltin="1"/>
    <cellStyle name="40% - Accent1 10" xfId="369"/>
    <cellStyle name="40% - Accent1 10 2" xfId="6381"/>
    <cellStyle name="40% - Accent1 11" xfId="410"/>
    <cellStyle name="40% - Accent1 11 2" xfId="6382"/>
    <cellStyle name="40% - Accent1 12" xfId="451"/>
    <cellStyle name="40% - Accent1 12 2" xfId="6383"/>
    <cellStyle name="40% - Accent1 13" xfId="492"/>
    <cellStyle name="40% - Accent1 13 2" xfId="6384"/>
    <cellStyle name="40% - Accent1 14" xfId="533"/>
    <cellStyle name="40% - Accent1 14 2" xfId="6385"/>
    <cellStyle name="40% - Accent1 14 3" xfId="7598"/>
    <cellStyle name="40% - Accent1 14_4.2 kt. samtrygg 2010" xfId="8620"/>
    <cellStyle name="40% - Accent1 15" xfId="574"/>
    <cellStyle name="40% - Accent1 15 2" xfId="6386"/>
    <cellStyle name="40% - Accent1 15 3" xfId="7627"/>
    <cellStyle name="40% - Accent1 15_4.2 kt. samtrygg 2010" xfId="9795"/>
    <cellStyle name="40% - Accent1 16" xfId="615"/>
    <cellStyle name="40% - Accent1 16 2" xfId="6387"/>
    <cellStyle name="40% - Accent1 16 3" xfId="7660"/>
    <cellStyle name="40% - Accent1 16_4.2 kt. samtrygg 2010" xfId="9485"/>
    <cellStyle name="40% - Accent1 17" xfId="656"/>
    <cellStyle name="40% - Accent1 17 2" xfId="6388"/>
    <cellStyle name="40% - Accent1 17 3" xfId="7693"/>
    <cellStyle name="40% - Accent1 17_4.2 kt. samtrygg 2010" xfId="9638"/>
    <cellStyle name="40% - Accent1 18" xfId="697"/>
    <cellStyle name="40% - Accent1 18 2" xfId="6389"/>
    <cellStyle name="40% - Accent1 18 3" xfId="7726"/>
    <cellStyle name="40% - Accent1 18_4.2 kt. samtrygg 2010" xfId="10044"/>
    <cellStyle name="40% - Accent1 19" xfId="738"/>
    <cellStyle name="40% - Accent1 19 2" xfId="6390"/>
    <cellStyle name="40% - Accent1 19 3" xfId="7759"/>
    <cellStyle name="40% - Accent1 19_4.2 kt. samtrygg 2010" xfId="9095"/>
    <cellStyle name="40% - Accent1 2" xfId="51"/>
    <cellStyle name="40% - Accent1 2 10" xfId="6147"/>
    <cellStyle name="40% - Accent1 2 2" xfId="1817"/>
    <cellStyle name="40% - Accent1 2 2 2" xfId="6148"/>
    <cellStyle name="40% - Accent1 2 3" xfId="2275"/>
    <cellStyle name="40% - Accent1 2 3 2" xfId="6149"/>
    <cellStyle name="40% - Accent1 2 4" xfId="3289"/>
    <cellStyle name="40% - Accent1 2 4 2" xfId="6391"/>
    <cellStyle name="40% - Accent1 2 5" xfId="3510"/>
    <cellStyle name="40% - Accent1 2 5 2" xfId="6392"/>
    <cellStyle name="40% - Accent1 2 6" xfId="3730"/>
    <cellStyle name="40% - Accent1 2 7" xfId="3912"/>
    <cellStyle name="40% - Accent1 2 8" xfId="4081"/>
    <cellStyle name="40% - Accent1 2 9" xfId="5353"/>
    <cellStyle name="40% - Accent1 20" xfId="779"/>
    <cellStyle name="40% - Accent1 20 2" xfId="6393"/>
    <cellStyle name="40% - Accent1 20 3" xfId="7792"/>
    <cellStyle name="40% - Accent1 20_4.2 kt. samtrygg 2010" xfId="8957"/>
    <cellStyle name="40% - Accent1 21" xfId="820"/>
    <cellStyle name="40% - Accent1 21 2" xfId="6394"/>
    <cellStyle name="40% - Accent1 21 3" xfId="7825"/>
    <cellStyle name="40% - Accent1 21_4.2 kt. samtrygg 2010" xfId="9027"/>
    <cellStyle name="40% - Accent1 22" xfId="861"/>
    <cellStyle name="40% - Accent1 22 2" xfId="6395"/>
    <cellStyle name="40% - Accent1 22 3" xfId="7858"/>
    <cellStyle name="40% - Accent1 22_4.2 kt. samtrygg 2010" xfId="9253"/>
    <cellStyle name="40% - Accent1 23" xfId="902"/>
    <cellStyle name="40% - Accent1 23 2" xfId="6396"/>
    <cellStyle name="40% - Accent1 23 3" xfId="7891"/>
    <cellStyle name="40% - Accent1 23_4.2 kt. samtrygg 2010" xfId="10117"/>
    <cellStyle name="40% - Accent1 24" xfId="943"/>
    <cellStyle name="40% - Accent1 24 2" xfId="6397"/>
    <cellStyle name="40% - Accent1 24 3" xfId="7924"/>
    <cellStyle name="40% - Accent1 24_4.2 kt. samtrygg 2010" xfId="8706"/>
    <cellStyle name="40% - Accent1 25" xfId="984"/>
    <cellStyle name="40% - Accent1 25 2" xfId="6398"/>
    <cellStyle name="40% - Accent1 25 3" xfId="7957"/>
    <cellStyle name="40% - Accent1 25_4.2 kt. samtrygg 2010" xfId="8623"/>
    <cellStyle name="40% - Accent1 26" xfId="1025"/>
    <cellStyle name="40% - Accent1 26 2" xfId="6399"/>
    <cellStyle name="40% - Accent1 26 3" xfId="7990"/>
    <cellStyle name="40% - Accent1 26_4.2 kt. samtrygg 2010" xfId="9979"/>
    <cellStyle name="40% - Accent1 27" xfId="1066"/>
    <cellStyle name="40% - Accent1 27 2" xfId="6400"/>
    <cellStyle name="40% - Accent1 27 3" xfId="8023"/>
    <cellStyle name="40% - Accent1 27_4.2 kt. samtrygg 2010" xfId="10238"/>
    <cellStyle name="40% - Accent1 28" xfId="1107"/>
    <cellStyle name="40% - Accent1 28 2" xfId="6401"/>
    <cellStyle name="40% - Accent1 28 3" xfId="8056"/>
    <cellStyle name="40% - Accent1 28_4.2 kt. samtrygg 2010" xfId="8802"/>
    <cellStyle name="40% - Accent1 29" xfId="1158"/>
    <cellStyle name="40% - Accent1 29 2" xfId="6402"/>
    <cellStyle name="40% - Accent1 29 3" xfId="8096"/>
    <cellStyle name="40% - Accent1 29_4.2 kt. samtrygg 2010" xfId="9292"/>
    <cellStyle name="40% - Accent1 3" xfId="92"/>
    <cellStyle name="40% - Accent1 3 2" xfId="1819"/>
    <cellStyle name="40% - Accent1 3 3" xfId="2242"/>
    <cellStyle name="40% - Accent1 3 3 2" xfId="6403"/>
    <cellStyle name="40% - Accent1 3 3 3" xfId="8379"/>
    <cellStyle name="40% - Accent1 3 3_4.2 kt. samtrygg 2010" xfId="9858"/>
    <cellStyle name="40% - Accent1 3 4" xfId="3288"/>
    <cellStyle name="40% - Accent1 3 5" xfId="3509"/>
    <cellStyle name="40% - Accent1 3 6" xfId="3729"/>
    <cellStyle name="40% - Accent1 3 7" xfId="3911"/>
    <cellStyle name="40% - Accent1 3 8" xfId="4080"/>
    <cellStyle name="40% - Accent1 30" xfId="1189"/>
    <cellStyle name="40% - Accent1 30 2" xfId="6404"/>
    <cellStyle name="40% - Accent1 30 3" xfId="8122"/>
    <cellStyle name="40% - Accent1 30_4.2 kt. samtrygg 2010" xfId="8851"/>
    <cellStyle name="40% - Accent1 31" xfId="1229"/>
    <cellStyle name="40% - Accent1 31 2" xfId="6405"/>
    <cellStyle name="40% - Accent1 31 3" xfId="8154"/>
    <cellStyle name="40% - Accent1 31_4.2 kt. samtrygg 2010" xfId="9620"/>
    <cellStyle name="40% - Accent1 32" xfId="1271"/>
    <cellStyle name="40% - Accent1 32 2" xfId="6406"/>
    <cellStyle name="40% - Accent1 32 3" xfId="8188"/>
    <cellStyle name="40% - Accent1 32_4.2 kt. samtrygg 2010" xfId="9008"/>
    <cellStyle name="40% - Accent1 33" xfId="1313"/>
    <cellStyle name="40% - Accent1 33 2" xfId="6407"/>
    <cellStyle name="40% - Accent1 33 3" xfId="8221"/>
    <cellStyle name="40% - Accent1 33_4.2 kt. samtrygg 2010" xfId="9090"/>
    <cellStyle name="40% - Accent1 34" xfId="1364"/>
    <cellStyle name="40% - Accent1 34 2" xfId="6408"/>
    <cellStyle name="40% - Accent1 34 3" xfId="8261"/>
    <cellStyle name="40% - Accent1 34_4.2 kt. samtrygg 2010" xfId="8578"/>
    <cellStyle name="40% - Accent1 35" xfId="1395"/>
    <cellStyle name="40% - Accent1 35 2" xfId="6409"/>
    <cellStyle name="40% - Accent1 35 3" xfId="8287"/>
    <cellStyle name="40% - Accent1 35_4.2 kt. samtrygg 2010" xfId="10021"/>
    <cellStyle name="40% - Accent1 36" xfId="1436"/>
    <cellStyle name="40% - Accent1 37" xfId="1476"/>
    <cellStyle name="40% - Accent1 38" xfId="1518"/>
    <cellStyle name="40% - Accent1 39" xfId="1559"/>
    <cellStyle name="40% - Accent1 4" xfId="123"/>
    <cellStyle name="40% - Accent1 4 2" xfId="1821"/>
    <cellStyle name="40% - Accent1 4 3" xfId="2208"/>
    <cellStyle name="40% - Accent1 4 3 2" xfId="6410"/>
    <cellStyle name="40% - Accent1 4 3 3" xfId="8378"/>
    <cellStyle name="40% - Accent1 4 3_4.2 kt. samtrygg 2010" xfId="9072"/>
    <cellStyle name="40% - Accent1 4 4" xfId="3286"/>
    <cellStyle name="40% - Accent1 4 5" xfId="3507"/>
    <cellStyle name="40% - Accent1 4 6" xfId="3727"/>
    <cellStyle name="40% - Accent1 4 7" xfId="3910"/>
    <cellStyle name="40% - Accent1 4 8" xfId="4079"/>
    <cellStyle name="40% - Accent1 40" xfId="1600"/>
    <cellStyle name="40% - Accent1 41" xfId="1641"/>
    <cellStyle name="40% - Accent1 42" xfId="1682"/>
    <cellStyle name="40% - Accent1 43" xfId="1734"/>
    <cellStyle name="40% - Accent1 44" xfId="1816"/>
    <cellStyle name="40% - Accent1 45" xfId="2292"/>
    <cellStyle name="40% - Accent1 46" xfId="3290"/>
    <cellStyle name="40% - Accent1 47" xfId="3511"/>
    <cellStyle name="40% - Accent1 48" xfId="3731"/>
    <cellStyle name="40% - Accent1 49" xfId="3913"/>
    <cellStyle name="40% - Accent1 5" xfId="164"/>
    <cellStyle name="40% - Accent1 5 2" xfId="1822"/>
    <cellStyle name="40% - Accent1 5 2 2" xfId="6411"/>
    <cellStyle name="40% - Accent1 5 2 3" xfId="8331"/>
    <cellStyle name="40% - Accent1 5 2_4.2 kt. samtrygg 2010" xfId="9136"/>
    <cellStyle name="40% - Accent1 5 3" xfId="2174"/>
    <cellStyle name="40% - Accent1 5 4" xfId="3283"/>
    <cellStyle name="40% - Accent1 5 5" xfId="3504"/>
    <cellStyle name="40% - Accent1 5 6" xfId="3724"/>
    <cellStyle name="40% - Accent1 5 7" xfId="3908"/>
    <cellStyle name="40% - Accent1 5 8" xfId="4077"/>
    <cellStyle name="40% - Accent1 50" xfId="4082"/>
    <cellStyle name="40% - Accent1 6" xfId="205"/>
    <cellStyle name="40% - Accent1 6 2" xfId="6412"/>
    <cellStyle name="40% - Accent1 7" xfId="246"/>
    <cellStyle name="40% - Accent1 7 2" xfId="6413"/>
    <cellStyle name="40% - Accent1 8" xfId="287"/>
    <cellStyle name="40% - Accent1 8 2" xfId="6414"/>
    <cellStyle name="40% - Accent1 9" xfId="328"/>
    <cellStyle name="40% - Accent1 9 2" xfId="6415"/>
    <cellStyle name="40% - Accent2" xfId="25" builtinId="35" customBuiltin="1"/>
    <cellStyle name="40% - Accent2 10" xfId="368"/>
    <cellStyle name="40% - Accent2 10 2" xfId="6416"/>
    <cellStyle name="40% - Accent2 11" xfId="409"/>
    <cellStyle name="40% - Accent2 11 2" xfId="6417"/>
    <cellStyle name="40% - Accent2 12" xfId="450"/>
    <cellStyle name="40% - Accent2 12 2" xfId="6418"/>
    <cellStyle name="40% - Accent2 13" xfId="491"/>
    <cellStyle name="40% - Accent2 13 2" xfId="6419"/>
    <cellStyle name="40% - Accent2 14" xfId="532"/>
    <cellStyle name="40% - Accent2 14 2" xfId="6420"/>
    <cellStyle name="40% - Accent2 14 3" xfId="7597"/>
    <cellStyle name="40% - Accent2 14_4.2 kt. samtrygg 2010" xfId="8895"/>
    <cellStyle name="40% - Accent2 15" xfId="573"/>
    <cellStyle name="40% - Accent2 15 2" xfId="6421"/>
    <cellStyle name="40% - Accent2 15 3" xfId="7626"/>
    <cellStyle name="40% - Accent2 15_4.2 kt. samtrygg 2010" xfId="9940"/>
    <cellStyle name="40% - Accent2 16" xfId="614"/>
    <cellStyle name="40% - Accent2 16 2" xfId="6422"/>
    <cellStyle name="40% - Accent2 16 3" xfId="7659"/>
    <cellStyle name="40% - Accent2 16_4.2 kt. samtrygg 2010" xfId="8618"/>
    <cellStyle name="40% - Accent2 17" xfId="655"/>
    <cellStyle name="40% - Accent2 17 2" xfId="6423"/>
    <cellStyle name="40% - Accent2 17 3" xfId="7692"/>
    <cellStyle name="40% - Accent2 17_4.2 kt. samtrygg 2010" xfId="9127"/>
    <cellStyle name="40% - Accent2 18" xfId="696"/>
    <cellStyle name="40% - Accent2 18 2" xfId="6424"/>
    <cellStyle name="40% - Accent2 18 3" xfId="7725"/>
    <cellStyle name="40% - Accent2 18_4.2 kt. samtrygg 2010" xfId="9451"/>
    <cellStyle name="40% - Accent2 19" xfId="737"/>
    <cellStyle name="40% - Accent2 19 2" xfId="6425"/>
    <cellStyle name="40% - Accent2 19 3" xfId="7758"/>
    <cellStyle name="40% - Accent2 19_4.2 kt. samtrygg 2010" xfId="9493"/>
    <cellStyle name="40% - Accent2 2" xfId="52"/>
    <cellStyle name="40% - Accent2 2 10" xfId="6150"/>
    <cellStyle name="40% - Accent2 2 11" xfId="6426"/>
    <cellStyle name="40% - Accent2 2 2" xfId="1824"/>
    <cellStyle name="40% - Accent2 2 2 2" xfId="6151"/>
    <cellStyle name="40% - Accent2 2 2 3" xfId="6427"/>
    <cellStyle name="40% - Accent2 2 3" xfId="2140"/>
    <cellStyle name="40% - Accent2 2 3 2" xfId="6152"/>
    <cellStyle name="40% - Accent2 2 3 3" xfId="6428"/>
    <cellStyle name="40% - Accent2 2 4" xfId="3281"/>
    <cellStyle name="40% - Accent2 2 4 2" xfId="6429"/>
    <cellStyle name="40% - Accent2 2 5" xfId="3502"/>
    <cellStyle name="40% - Accent2 2 5 2" xfId="6430"/>
    <cellStyle name="40% - Accent2 2 6" xfId="3722"/>
    <cellStyle name="40% - Accent2 2 7" xfId="3906"/>
    <cellStyle name="40% - Accent2 2 8" xfId="4075"/>
    <cellStyle name="40% - Accent2 2 9" xfId="5645"/>
    <cellStyle name="40% - Accent2 20" xfId="778"/>
    <cellStyle name="40% - Accent2 20 2" xfId="6431"/>
    <cellStyle name="40% - Accent2 20 3" xfId="7791"/>
    <cellStyle name="40% - Accent2 20_4.2 kt. samtrygg 2010" xfId="9290"/>
    <cellStyle name="40% - Accent2 21" xfId="819"/>
    <cellStyle name="40% - Accent2 21 2" xfId="6432"/>
    <cellStyle name="40% - Accent2 21 3" xfId="7824"/>
    <cellStyle name="40% - Accent2 21_4.2 kt. samtrygg 2010" xfId="10176"/>
    <cellStyle name="40% - Accent2 22" xfId="860"/>
    <cellStyle name="40% - Accent2 22 2" xfId="6433"/>
    <cellStyle name="40% - Accent2 22 3" xfId="7857"/>
    <cellStyle name="40% - Accent2 22_4.2 kt. samtrygg 2010" xfId="8597"/>
    <cellStyle name="40% - Accent2 23" xfId="901"/>
    <cellStyle name="40% - Accent2 23 2" xfId="6434"/>
    <cellStyle name="40% - Accent2 23 3" xfId="7890"/>
    <cellStyle name="40% - Accent2 23_4.2 kt. samtrygg 2010" xfId="9412"/>
    <cellStyle name="40% - Accent2 24" xfId="942"/>
    <cellStyle name="40% - Accent2 24 2" xfId="6435"/>
    <cellStyle name="40% - Accent2 24 3" xfId="7923"/>
    <cellStyle name="40% - Accent2 24_4.2 kt. samtrygg 2010" xfId="9460"/>
    <cellStyle name="40% - Accent2 25" xfId="983"/>
    <cellStyle name="40% - Accent2 25 2" xfId="6436"/>
    <cellStyle name="40% - Accent2 25 3" xfId="7956"/>
    <cellStyle name="40% - Accent2 25_4.2 kt. samtrygg 2010" xfId="10094"/>
    <cellStyle name="40% - Accent2 26" xfId="1024"/>
    <cellStyle name="40% - Accent2 26 2" xfId="6437"/>
    <cellStyle name="40% - Accent2 26 3" xfId="7989"/>
    <cellStyle name="40% - Accent2 26_4.2 kt. samtrygg 2010" xfId="8613"/>
    <cellStyle name="40% - Accent2 27" xfId="1065"/>
    <cellStyle name="40% - Accent2 27 2" xfId="6438"/>
    <cellStyle name="40% - Accent2 27 3" xfId="8022"/>
    <cellStyle name="40% - Accent2 27_4.2 kt. samtrygg 2010" xfId="9963"/>
    <cellStyle name="40% - Accent2 28" xfId="1106"/>
    <cellStyle name="40% - Accent2 28 2" xfId="6439"/>
    <cellStyle name="40% - Accent2 28 3" xfId="8055"/>
    <cellStyle name="40% - Accent2 28_4.2 kt. samtrygg 2010" xfId="8686"/>
    <cellStyle name="40% - Accent2 29" xfId="1159"/>
    <cellStyle name="40% - Accent2 29 2" xfId="6440"/>
    <cellStyle name="40% - Accent2 29 3" xfId="8097"/>
    <cellStyle name="40% - Accent2 29_4.2 kt. samtrygg 2010" xfId="9482"/>
    <cellStyle name="40% - Accent2 3" xfId="93"/>
    <cellStyle name="40% - Accent2 3 2" xfId="1826"/>
    <cellStyle name="40% - Accent2 3 3" xfId="2106"/>
    <cellStyle name="40% - Accent2 3 3 2" xfId="6441"/>
    <cellStyle name="40% - Accent2 3 3 3" xfId="8377"/>
    <cellStyle name="40% - Accent2 3 3_4.2 kt. samtrygg 2010" xfId="9243"/>
    <cellStyle name="40% - Accent2 3 4" xfId="3279"/>
    <cellStyle name="40% - Accent2 3 5" xfId="3500"/>
    <cellStyle name="40% - Accent2 3 6" xfId="3720"/>
    <cellStyle name="40% - Accent2 3 7" xfId="3905"/>
    <cellStyle name="40% - Accent2 3 8" xfId="4074"/>
    <cellStyle name="40% - Accent2 30" xfId="1188"/>
    <cellStyle name="40% - Accent2 30 2" xfId="6442"/>
    <cellStyle name="40% - Accent2 30 3" xfId="8121"/>
    <cellStyle name="40% - Accent2 30_4.2 kt. samtrygg 2010" xfId="8591"/>
    <cellStyle name="40% - Accent2 31" xfId="1241"/>
    <cellStyle name="40% - Accent2 31 2" xfId="6443"/>
    <cellStyle name="40% - Accent2 31 3" xfId="8163"/>
    <cellStyle name="40% - Accent2 31_4.2 kt. samtrygg 2010" xfId="9619"/>
    <cellStyle name="40% - Accent2 32" xfId="1270"/>
    <cellStyle name="40% - Accent2 32 2" xfId="6444"/>
    <cellStyle name="40% - Accent2 32 3" xfId="8187"/>
    <cellStyle name="40% - Accent2 32_4.2 kt. samtrygg 2010" xfId="10078"/>
    <cellStyle name="40% - Accent2 33" xfId="1312"/>
    <cellStyle name="40% - Accent2 33 2" xfId="6445"/>
    <cellStyle name="40% - Accent2 33 3" xfId="8220"/>
    <cellStyle name="40% - Accent2 33_4.2 kt. samtrygg 2010" xfId="9375"/>
    <cellStyle name="40% - Accent2 34" xfId="1365"/>
    <cellStyle name="40% - Accent2 34 2" xfId="6446"/>
    <cellStyle name="40% - Accent2 34 3" xfId="8262"/>
    <cellStyle name="40% - Accent2 34_4.2 kt. samtrygg 2010" xfId="9200"/>
    <cellStyle name="40% - Accent2 35" xfId="1394"/>
    <cellStyle name="40% - Accent2 35 2" xfId="6447"/>
    <cellStyle name="40% - Accent2 35 3" xfId="8286"/>
    <cellStyle name="40% - Accent2 35_4.2 kt. samtrygg 2010" xfId="9193"/>
    <cellStyle name="40% - Accent2 36" xfId="1435"/>
    <cellStyle name="40% - Accent2 37" xfId="1488"/>
    <cellStyle name="40% - Accent2 38" xfId="1517"/>
    <cellStyle name="40% - Accent2 39" xfId="1558"/>
    <cellStyle name="40% - Accent2 4" xfId="122"/>
    <cellStyle name="40% - Accent2 4 2" xfId="1828"/>
    <cellStyle name="40% - Accent2 4 3" xfId="2072"/>
    <cellStyle name="40% - Accent2 4 3 2" xfId="6448"/>
    <cellStyle name="40% - Accent2 4 3 3" xfId="8376"/>
    <cellStyle name="40% - Accent2 4 3_4.2 kt. samtrygg 2010" xfId="9418"/>
    <cellStyle name="40% - Accent2 4 4" xfId="3278"/>
    <cellStyle name="40% - Accent2 4 5" xfId="3499"/>
    <cellStyle name="40% - Accent2 4 6" xfId="3719"/>
    <cellStyle name="40% - Accent2 4 7" xfId="3904"/>
    <cellStyle name="40% - Accent2 4 8" xfId="4073"/>
    <cellStyle name="40% - Accent2 40" xfId="1599"/>
    <cellStyle name="40% - Accent2 41" xfId="1640"/>
    <cellStyle name="40% - Accent2 42" xfId="1681"/>
    <cellStyle name="40% - Accent2 43" xfId="1735"/>
    <cellStyle name="40% - Accent2 44" xfId="1823"/>
    <cellStyle name="40% - Accent2 45" xfId="2157"/>
    <cellStyle name="40% - Accent2 46" xfId="3282"/>
    <cellStyle name="40% - Accent2 47" xfId="3503"/>
    <cellStyle name="40% - Accent2 48" xfId="3723"/>
    <cellStyle name="40% - Accent2 49" xfId="3907"/>
    <cellStyle name="40% - Accent2 5" xfId="163"/>
    <cellStyle name="40% - Accent2 5 2" xfId="1830"/>
    <cellStyle name="40% - Accent2 5 2 2" xfId="6449"/>
    <cellStyle name="40% - Accent2 5 2 3" xfId="8334"/>
    <cellStyle name="40% - Accent2 5 2_4.2 kt. samtrygg 2010" xfId="10162"/>
    <cellStyle name="40% - Accent2 5 3" xfId="2044"/>
    <cellStyle name="40% - Accent2 5 4" xfId="3276"/>
    <cellStyle name="40% - Accent2 5 5" xfId="3497"/>
    <cellStyle name="40% - Accent2 5 6" xfId="3717"/>
    <cellStyle name="40% - Accent2 5 7" xfId="3903"/>
    <cellStyle name="40% - Accent2 5 8" xfId="4072"/>
    <cellStyle name="40% - Accent2 50" xfId="4076"/>
    <cellStyle name="40% - Accent2 6" xfId="204"/>
    <cellStyle name="40% - Accent2 6 2" xfId="6450"/>
    <cellStyle name="40% - Accent2 7" xfId="245"/>
    <cellStyle name="40% - Accent2 7 2" xfId="6451"/>
    <cellStyle name="40% - Accent2 8" xfId="286"/>
    <cellStyle name="40% - Accent2 8 2" xfId="6452"/>
    <cellStyle name="40% - Accent2 9" xfId="327"/>
    <cellStyle name="40% - Accent2 9 2" xfId="6453"/>
    <cellStyle name="40% - Accent3" xfId="29" builtinId="39" customBuiltin="1"/>
    <cellStyle name="40% - Accent3 10" xfId="381"/>
    <cellStyle name="40% - Accent3 10 2" xfId="6454"/>
    <cellStyle name="40% - Accent3 11" xfId="422"/>
    <cellStyle name="40% - Accent3 11 2" xfId="6455"/>
    <cellStyle name="40% - Accent3 12" xfId="463"/>
    <cellStyle name="40% - Accent3 12 2" xfId="6456"/>
    <cellStyle name="40% - Accent3 13" xfId="504"/>
    <cellStyle name="40% - Accent3 13 2" xfId="6457"/>
    <cellStyle name="40% - Accent3 14" xfId="545"/>
    <cellStyle name="40% - Accent3 14 2" xfId="6458"/>
    <cellStyle name="40% - Accent3 14 3" xfId="7603"/>
    <cellStyle name="40% - Accent3 14_4.2 kt. samtrygg 2010" xfId="10150"/>
    <cellStyle name="40% - Accent3 15" xfId="586"/>
    <cellStyle name="40% - Accent3 15 2" xfId="6459"/>
    <cellStyle name="40% - Accent3 15 3" xfId="7636"/>
    <cellStyle name="40% - Accent3 15_4.2 kt. samtrygg 2010" xfId="8890"/>
    <cellStyle name="40% - Accent3 16" xfId="627"/>
    <cellStyle name="40% - Accent3 16 2" xfId="6460"/>
    <cellStyle name="40% - Accent3 16 3" xfId="7669"/>
    <cellStyle name="40% - Accent3 16_4.2 kt. samtrygg 2010" xfId="10200"/>
    <cellStyle name="40% - Accent3 17" xfId="668"/>
    <cellStyle name="40% - Accent3 17 2" xfId="6461"/>
    <cellStyle name="40% - Accent3 17 3" xfId="7702"/>
    <cellStyle name="40% - Accent3 17_4.2 kt. samtrygg 2010" xfId="10229"/>
    <cellStyle name="40% - Accent3 18" xfId="709"/>
    <cellStyle name="40% - Accent3 18 2" xfId="6462"/>
    <cellStyle name="40% - Accent3 18 3" xfId="7735"/>
    <cellStyle name="40% - Accent3 18_4.2 kt. samtrygg 2010" xfId="9148"/>
    <cellStyle name="40% - Accent3 19" xfId="750"/>
    <cellStyle name="40% - Accent3 19 2" xfId="6463"/>
    <cellStyle name="40% - Accent3 19 3" xfId="7768"/>
    <cellStyle name="40% - Accent3 19_4.2 kt. samtrygg 2010" xfId="9956"/>
    <cellStyle name="40% - Accent3 2" xfId="53"/>
    <cellStyle name="40% - Accent3 2 10" xfId="6153"/>
    <cellStyle name="40% - Accent3 2 11" xfId="6464"/>
    <cellStyle name="40% - Accent3 2 2" xfId="1832"/>
    <cellStyle name="40% - Accent3 2 2 2" xfId="6154"/>
    <cellStyle name="40% - Accent3 2 2 3" xfId="6465"/>
    <cellStyle name="40% - Accent3 2 3" xfId="2040"/>
    <cellStyle name="40% - Accent3 2 3 2" xfId="6155"/>
    <cellStyle name="40% - Accent3 2 3 3" xfId="6466"/>
    <cellStyle name="40% - Accent3 2 4" xfId="3274"/>
    <cellStyle name="40% - Accent3 2 4 2" xfId="6467"/>
    <cellStyle name="40% - Accent3 2 5" xfId="3495"/>
    <cellStyle name="40% - Accent3 2 5 2" xfId="6468"/>
    <cellStyle name="40% - Accent3 2 6" xfId="3715"/>
    <cellStyle name="40% - Accent3 2 7" xfId="3901"/>
    <cellStyle name="40% - Accent3 2 8" xfId="4070"/>
    <cellStyle name="40% - Accent3 2 9" xfId="5913"/>
    <cellStyle name="40% - Accent3 20" xfId="791"/>
    <cellStyle name="40% - Accent3 20 2" xfId="6469"/>
    <cellStyle name="40% - Accent3 20 3" xfId="7801"/>
    <cellStyle name="40% - Accent3 20_4.2 kt. samtrygg 2010" xfId="9885"/>
    <cellStyle name="40% - Accent3 21" xfId="832"/>
    <cellStyle name="40% - Accent3 21 2" xfId="6470"/>
    <cellStyle name="40% - Accent3 21 3" xfId="7834"/>
    <cellStyle name="40% - Accent3 21_4.2 kt. samtrygg 2010" xfId="8816"/>
    <cellStyle name="40% - Accent3 22" xfId="873"/>
    <cellStyle name="40% - Accent3 22 2" xfId="6471"/>
    <cellStyle name="40% - Accent3 22 3" xfId="7867"/>
    <cellStyle name="40% - Accent3 22_4.2 kt. samtrygg 2010" xfId="9774"/>
    <cellStyle name="40% - Accent3 23" xfId="914"/>
    <cellStyle name="40% - Accent3 23 2" xfId="6472"/>
    <cellStyle name="40% - Accent3 23 3" xfId="7900"/>
    <cellStyle name="40% - Accent3 23_4.2 kt. samtrygg 2010" xfId="8853"/>
    <cellStyle name="40% - Accent3 24" xfId="955"/>
    <cellStyle name="40% - Accent3 24 2" xfId="6473"/>
    <cellStyle name="40% - Accent3 24 3" xfId="7933"/>
    <cellStyle name="40% - Accent3 24_4.2 kt. samtrygg 2010" xfId="8615"/>
    <cellStyle name="40% - Accent3 25" xfId="996"/>
    <cellStyle name="40% - Accent3 25 2" xfId="6474"/>
    <cellStyle name="40% - Accent3 25 3" xfId="7966"/>
    <cellStyle name="40% - Accent3 25_4.2 kt. samtrygg 2010" xfId="8988"/>
    <cellStyle name="40% - Accent3 26" xfId="1037"/>
    <cellStyle name="40% - Accent3 26 2" xfId="6475"/>
    <cellStyle name="40% - Accent3 26 3" xfId="7999"/>
    <cellStyle name="40% - Accent3 26_4.2 kt. samtrygg 2010" xfId="9487"/>
    <cellStyle name="40% - Accent3 27" xfId="1078"/>
    <cellStyle name="40% - Accent3 27 2" xfId="6476"/>
    <cellStyle name="40% - Accent3 27 3" xfId="8032"/>
    <cellStyle name="40% - Accent3 27_4.2 kt. samtrygg 2010" xfId="10167"/>
    <cellStyle name="40% - Accent3 28" xfId="1119"/>
    <cellStyle name="40% - Accent3 28 2" xfId="6477"/>
    <cellStyle name="40% - Accent3 28 3" xfId="8065"/>
    <cellStyle name="40% - Accent3 28_4.2 kt. samtrygg 2010" xfId="9343"/>
    <cellStyle name="40% - Accent3 29" xfId="1160"/>
    <cellStyle name="40% - Accent3 29 2" xfId="6478"/>
    <cellStyle name="40% - Accent3 29 3" xfId="8098"/>
    <cellStyle name="40% - Accent3 29_4.2 kt. samtrygg 2010" xfId="9682"/>
    <cellStyle name="40% - Accent3 3" xfId="94"/>
    <cellStyle name="40% - Accent3 3 2" xfId="1834"/>
    <cellStyle name="40% - Accent3 3 3" xfId="2035"/>
    <cellStyle name="40% - Accent3 3 3 2" xfId="6479"/>
    <cellStyle name="40% - Accent3 3 3 3" xfId="8375"/>
    <cellStyle name="40% - Accent3 3 3_4.2 kt. samtrygg 2010" xfId="9183"/>
    <cellStyle name="40% - Accent3 3 4" xfId="3273"/>
    <cellStyle name="40% - Accent3 3 5" xfId="3494"/>
    <cellStyle name="40% - Accent3 3 6" xfId="3714"/>
    <cellStyle name="40% - Accent3 3 7" xfId="3900"/>
    <cellStyle name="40% - Accent3 3 8" xfId="4069"/>
    <cellStyle name="40% - Accent3 30" xfId="1201"/>
    <cellStyle name="40% - Accent3 30 2" xfId="6480"/>
    <cellStyle name="40% - Accent3 30 3" xfId="8131"/>
    <cellStyle name="40% - Accent3 30_4.2 kt. samtrygg 2010" xfId="9397"/>
    <cellStyle name="40% - Accent3 31" xfId="1242"/>
    <cellStyle name="40% - Accent3 31 2" xfId="6481"/>
    <cellStyle name="40% - Accent3 31 3" xfId="8164"/>
    <cellStyle name="40% - Accent3 31_4.2 kt. samtrygg 2010" xfId="10139"/>
    <cellStyle name="40% - Accent3 32" xfId="1284"/>
    <cellStyle name="40% - Accent3 32 2" xfId="6482"/>
    <cellStyle name="40% - Accent3 32 3" xfId="8197"/>
    <cellStyle name="40% - Accent3 32_4.2 kt. samtrygg 2010" xfId="9632"/>
    <cellStyle name="40% - Accent3 33" xfId="1325"/>
    <cellStyle name="40% - Accent3 33 2" xfId="6483"/>
    <cellStyle name="40% - Accent3 33 3" xfId="8230"/>
    <cellStyle name="40% - Accent3 33_4.2 kt. samtrygg 2010" xfId="9741"/>
    <cellStyle name="40% - Accent3 34" xfId="1366"/>
    <cellStyle name="40% - Accent3 34 2" xfId="6484"/>
    <cellStyle name="40% - Accent3 34 3" xfId="8263"/>
    <cellStyle name="40% - Accent3 34_4.2 kt. samtrygg 2010" xfId="9267"/>
    <cellStyle name="40% - Accent3 35" xfId="1407"/>
    <cellStyle name="40% - Accent3 35 2" xfId="6485"/>
    <cellStyle name="40% - Accent3 35 3" xfId="8296"/>
    <cellStyle name="40% - Accent3 35_4.2 kt. samtrygg 2010" xfId="9147"/>
    <cellStyle name="40% - Accent3 36" xfId="1448"/>
    <cellStyle name="40% - Accent3 37" xfId="1489"/>
    <cellStyle name="40% - Accent3 38" xfId="1530"/>
    <cellStyle name="40% - Accent3 39" xfId="1571"/>
    <cellStyle name="40% - Accent3 4" xfId="135"/>
    <cellStyle name="40% - Accent3 4 2" xfId="1836"/>
    <cellStyle name="40% - Accent3 4 3" xfId="2029"/>
    <cellStyle name="40% - Accent3 4 3 2" xfId="6486"/>
    <cellStyle name="40% - Accent3 4 3 3" xfId="8374"/>
    <cellStyle name="40% - Accent3 4 3_4.2 kt. samtrygg 2010" xfId="9079"/>
    <cellStyle name="40% - Accent3 4 4" xfId="3271"/>
    <cellStyle name="40% - Accent3 4 5" xfId="3492"/>
    <cellStyle name="40% - Accent3 4 6" xfId="3712"/>
    <cellStyle name="40% - Accent3 4 7" xfId="3899"/>
    <cellStyle name="40% - Accent3 4 8" xfId="4068"/>
    <cellStyle name="40% - Accent3 40" xfId="1612"/>
    <cellStyle name="40% - Accent3 41" xfId="1653"/>
    <cellStyle name="40% - Accent3 42" xfId="1694"/>
    <cellStyle name="40% - Accent3 43" xfId="1736"/>
    <cellStyle name="40% - Accent3 44" xfId="1831"/>
    <cellStyle name="40% - Accent3 45" xfId="2042"/>
    <cellStyle name="40% - Accent3 46" xfId="3275"/>
    <cellStyle name="40% - Accent3 47" xfId="3496"/>
    <cellStyle name="40% - Accent3 48" xfId="3716"/>
    <cellStyle name="40% - Accent3 49" xfId="3902"/>
    <cellStyle name="40% - Accent3 5" xfId="176"/>
    <cellStyle name="40% - Accent3 5 2" xfId="1838"/>
    <cellStyle name="40% - Accent3 5 2 2" xfId="6487"/>
    <cellStyle name="40% - Accent3 5 2 3" xfId="8335"/>
    <cellStyle name="40% - Accent3 5 2_4.2 kt. samtrygg 2010" xfId="8625"/>
    <cellStyle name="40% - Accent3 5 3" xfId="2026"/>
    <cellStyle name="40% - Accent3 5 4" xfId="3269"/>
    <cellStyle name="40% - Accent3 5 5" xfId="3490"/>
    <cellStyle name="40% - Accent3 5 6" xfId="3710"/>
    <cellStyle name="40% - Accent3 5 7" xfId="3897"/>
    <cellStyle name="40% - Accent3 5 8" xfId="4066"/>
    <cellStyle name="40% - Accent3 50" xfId="4071"/>
    <cellStyle name="40% - Accent3 6" xfId="217"/>
    <cellStyle name="40% - Accent3 6 2" xfId="6488"/>
    <cellStyle name="40% - Accent3 7" xfId="258"/>
    <cellStyle name="40% - Accent3 7 2" xfId="6489"/>
    <cellStyle name="40% - Accent3 8" xfId="299"/>
    <cellStyle name="40% - Accent3 8 2" xfId="6490"/>
    <cellStyle name="40% - Accent3 9" xfId="340"/>
    <cellStyle name="40% - Accent3 9 2" xfId="6491"/>
    <cellStyle name="40% - Accent4" xfId="33" builtinId="43" customBuiltin="1"/>
    <cellStyle name="40% - Accent4 10" xfId="382"/>
    <cellStyle name="40% - Accent4 10 2" xfId="6492"/>
    <cellStyle name="40% - Accent4 11" xfId="423"/>
    <cellStyle name="40% - Accent4 11 2" xfId="6493"/>
    <cellStyle name="40% - Accent4 12" xfId="464"/>
    <cellStyle name="40% - Accent4 12 2" xfId="6494"/>
    <cellStyle name="40% - Accent4 13" xfId="505"/>
    <cellStyle name="40% - Accent4 13 2" xfId="6495"/>
    <cellStyle name="40% - Accent4 14" xfId="546"/>
    <cellStyle name="40% - Accent4 14 2" xfId="6496"/>
    <cellStyle name="40% - Accent4 14 3" xfId="7604"/>
    <cellStyle name="40% - Accent4 14_4.2 kt. samtrygg 2010" xfId="9060"/>
    <cellStyle name="40% - Accent4 15" xfId="587"/>
    <cellStyle name="40% - Accent4 15 2" xfId="6497"/>
    <cellStyle name="40% - Accent4 15 3" xfId="7637"/>
    <cellStyle name="40% - Accent4 15_4.2 kt. samtrygg 2010" xfId="9840"/>
    <cellStyle name="40% - Accent4 16" xfId="628"/>
    <cellStyle name="40% - Accent4 16 2" xfId="6498"/>
    <cellStyle name="40% - Accent4 16 3" xfId="7670"/>
    <cellStyle name="40% - Accent4 16_4.2 kt. samtrygg 2010" xfId="10085"/>
    <cellStyle name="40% - Accent4 17" xfId="669"/>
    <cellStyle name="40% - Accent4 17 2" xfId="6499"/>
    <cellStyle name="40% - Accent4 17 3" xfId="7703"/>
    <cellStyle name="40% - Accent4 17_4.2 kt. samtrygg 2010" xfId="9630"/>
    <cellStyle name="40% - Accent4 18" xfId="710"/>
    <cellStyle name="40% - Accent4 18 2" xfId="6500"/>
    <cellStyle name="40% - Accent4 18 3" xfId="7736"/>
    <cellStyle name="40% - Accent4 18_4.2 kt. samtrygg 2010" xfId="10025"/>
    <cellStyle name="40% - Accent4 19" xfId="751"/>
    <cellStyle name="40% - Accent4 19 2" xfId="6501"/>
    <cellStyle name="40% - Accent4 19 3" xfId="7769"/>
    <cellStyle name="40% - Accent4 19_4.2 kt. samtrygg 2010" xfId="9611"/>
    <cellStyle name="40% - Accent4 2" xfId="54"/>
    <cellStyle name="40% - Accent4 2 10" xfId="6156"/>
    <cellStyle name="40% - Accent4 2 2" xfId="1840"/>
    <cellStyle name="40% - Accent4 2 2 2" xfId="6157"/>
    <cellStyle name="40% - Accent4 2 3" xfId="2020"/>
    <cellStyle name="40% - Accent4 2 3 2" xfId="6158"/>
    <cellStyle name="40% - Accent4 2 4" xfId="3267"/>
    <cellStyle name="40% - Accent4 2 4 2" xfId="6502"/>
    <cellStyle name="40% - Accent4 2 5" xfId="3488"/>
    <cellStyle name="40% - Accent4 2 5 2" xfId="6503"/>
    <cellStyle name="40% - Accent4 2 6" xfId="3708"/>
    <cellStyle name="40% - Accent4 2 7" xfId="3895"/>
    <cellStyle name="40% - Accent4 2 8" xfId="4064"/>
    <cellStyle name="40% - Accent4 2 9" xfId="5509"/>
    <cellStyle name="40% - Accent4 20" xfId="792"/>
    <cellStyle name="40% - Accent4 20 2" xfId="6504"/>
    <cellStyle name="40% - Accent4 20 3" xfId="7802"/>
    <cellStyle name="40% - Accent4 20_4.2 kt. samtrygg 2010" xfId="9844"/>
    <cellStyle name="40% - Accent4 21" xfId="833"/>
    <cellStyle name="40% - Accent4 21 2" xfId="6505"/>
    <cellStyle name="40% - Accent4 21 3" xfId="7835"/>
    <cellStyle name="40% - Accent4 21_4.2 kt. samtrygg 2010" xfId="9609"/>
    <cellStyle name="40% - Accent4 22" xfId="874"/>
    <cellStyle name="40% - Accent4 22 2" xfId="6506"/>
    <cellStyle name="40% - Accent4 22 3" xfId="7868"/>
    <cellStyle name="40% - Accent4 22_4.2 kt. samtrygg 2010" xfId="9518"/>
    <cellStyle name="40% - Accent4 23" xfId="915"/>
    <cellStyle name="40% - Accent4 23 2" xfId="6507"/>
    <cellStyle name="40% - Accent4 23 3" xfId="7901"/>
    <cellStyle name="40% - Accent4 23_4.2 kt. samtrygg 2010" xfId="9962"/>
    <cellStyle name="40% - Accent4 24" xfId="956"/>
    <cellStyle name="40% - Accent4 24 2" xfId="6508"/>
    <cellStyle name="40% - Accent4 24 3" xfId="7934"/>
    <cellStyle name="40% - Accent4 24_4.2 kt. samtrygg 2010" xfId="9012"/>
    <cellStyle name="40% - Accent4 25" xfId="997"/>
    <cellStyle name="40% - Accent4 25 2" xfId="6509"/>
    <cellStyle name="40% - Accent4 25 3" xfId="7967"/>
    <cellStyle name="40% - Accent4 25_4.2 kt. samtrygg 2010" xfId="8949"/>
    <cellStyle name="40% - Accent4 26" xfId="1038"/>
    <cellStyle name="40% - Accent4 26 2" xfId="6510"/>
    <cellStyle name="40% - Accent4 26 3" xfId="8000"/>
    <cellStyle name="40% - Accent4 26_4.2 kt. samtrygg 2010" xfId="9261"/>
    <cellStyle name="40% - Accent4 27" xfId="1079"/>
    <cellStyle name="40% - Accent4 27 2" xfId="6511"/>
    <cellStyle name="40% - Accent4 27 3" xfId="8033"/>
    <cellStyle name="40% - Accent4 27_4.2 kt. samtrygg 2010" xfId="9410"/>
    <cellStyle name="40% - Accent4 28" xfId="1120"/>
    <cellStyle name="40% - Accent4 28 2" xfId="6512"/>
    <cellStyle name="40% - Accent4 28 3" xfId="8066"/>
    <cellStyle name="40% - Accent4 28_4.2 kt. samtrygg 2010" xfId="8964"/>
    <cellStyle name="40% - Accent4 29" xfId="1161"/>
    <cellStyle name="40% - Accent4 29 2" xfId="6513"/>
    <cellStyle name="40% - Accent4 29 3" xfId="8099"/>
    <cellStyle name="40% - Accent4 29_4.2 kt. samtrygg 2010" xfId="9212"/>
    <cellStyle name="40% - Accent4 3" xfId="95"/>
    <cellStyle name="40% - Accent4 3 2" xfId="1842"/>
    <cellStyle name="40% - Accent4 3 3" xfId="2014"/>
    <cellStyle name="40% - Accent4 3 3 2" xfId="6514"/>
    <cellStyle name="40% - Accent4 3 3 3" xfId="8371"/>
    <cellStyle name="40% - Accent4 3 3_4.2 kt. samtrygg 2010" xfId="9325"/>
    <cellStyle name="40% - Accent4 3 4" xfId="3265"/>
    <cellStyle name="40% - Accent4 3 5" xfId="3486"/>
    <cellStyle name="40% - Accent4 3 6" xfId="3706"/>
    <cellStyle name="40% - Accent4 3 7" xfId="3894"/>
    <cellStyle name="40% - Accent4 3 8" xfId="4063"/>
    <cellStyle name="40% - Accent4 30" xfId="1202"/>
    <cellStyle name="40% - Accent4 30 2" xfId="6515"/>
    <cellStyle name="40% - Accent4 30 3" xfId="8132"/>
    <cellStyle name="40% - Accent4 30_4.2 kt. samtrygg 2010" xfId="9450"/>
    <cellStyle name="40% - Accent4 31" xfId="1243"/>
    <cellStyle name="40% - Accent4 31 2" xfId="6516"/>
    <cellStyle name="40% - Accent4 31 3" xfId="8165"/>
    <cellStyle name="40% - Accent4 31_4.2 kt. samtrygg 2010" xfId="10153"/>
    <cellStyle name="40% - Accent4 32" xfId="1285"/>
    <cellStyle name="40% - Accent4 32 2" xfId="6517"/>
    <cellStyle name="40% - Accent4 32 3" xfId="8198"/>
    <cellStyle name="40% - Accent4 32_4.2 kt. samtrygg 2010" xfId="9644"/>
    <cellStyle name="40% - Accent4 33" xfId="1326"/>
    <cellStyle name="40% - Accent4 33 2" xfId="6518"/>
    <cellStyle name="40% - Accent4 33 3" xfId="8231"/>
    <cellStyle name="40% - Accent4 33_4.2 kt. samtrygg 2010" xfId="9224"/>
    <cellStyle name="40% - Accent4 34" xfId="1367"/>
    <cellStyle name="40% - Accent4 34 2" xfId="6519"/>
    <cellStyle name="40% - Accent4 34 3" xfId="8264"/>
    <cellStyle name="40% - Accent4 34_4.2 kt. samtrygg 2010" xfId="9010"/>
    <cellStyle name="40% - Accent4 35" xfId="1408"/>
    <cellStyle name="40% - Accent4 35 2" xfId="6520"/>
    <cellStyle name="40% - Accent4 35 3" xfId="8297"/>
    <cellStyle name="40% - Accent4 35_4.2 kt. samtrygg 2010" xfId="9209"/>
    <cellStyle name="40% - Accent4 36" xfId="1449"/>
    <cellStyle name="40% - Accent4 37" xfId="1490"/>
    <cellStyle name="40% - Accent4 38" xfId="1531"/>
    <cellStyle name="40% - Accent4 39" xfId="1572"/>
    <cellStyle name="40% - Accent4 4" xfId="136"/>
    <cellStyle name="40% - Accent4 4 2" xfId="1844"/>
    <cellStyle name="40% - Accent4 4 3" xfId="2010"/>
    <cellStyle name="40% - Accent4 4 3 2" xfId="6521"/>
    <cellStyle name="40% - Accent4 4 3 3" xfId="8370"/>
    <cellStyle name="40% - Accent4 4 3_4.2 kt. samtrygg 2010" xfId="9422"/>
    <cellStyle name="40% - Accent4 4 4" xfId="3263"/>
    <cellStyle name="40% - Accent4 4 5" xfId="3484"/>
    <cellStyle name="40% - Accent4 4 6" xfId="3704"/>
    <cellStyle name="40% - Accent4 4 7" xfId="3893"/>
    <cellStyle name="40% - Accent4 4 8" xfId="4062"/>
    <cellStyle name="40% - Accent4 40" xfId="1613"/>
    <cellStyle name="40% - Accent4 41" xfId="1654"/>
    <cellStyle name="40% - Accent4 42" xfId="1695"/>
    <cellStyle name="40% - Accent4 43" xfId="1737"/>
    <cellStyle name="40% - Accent4 44" xfId="1839"/>
    <cellStyle name="40% - Accent4 45" xfId="2022"/>
    <cellStyle name="40% - Accent4 46" xfId="3268"/>
    <cellStyle name="40% - Accent4 47" xfId="3489"/>
    <cellStyle name="40% - Accent4 48" xfId="3709"/>
    <cellStyle name="40% - Accent4 49" xfId="3896"/>
    <cellStyle name="40% - Accent4 5" xfId="177"/>
    <cellStyle name="40% - Accent4 5 2" xfId="1846"/>
    <cellStyle name="40% - Accent4 5 2 2" xfId="6522"/>
    <cellStyle name="40% - Accent4 5 2 3" xfId="8337"/>
    <cellStyle name="40% - Accent4 5 2_4.2 kt. samtrygg 2010" xfId="9211"/>
    <cellStyle name="40% - Accent4 5 3" xfId="2004"/>
    <cellStyle name="40% - Accent4 5 4" xfId="3261"/>
    <cellStyle name="40% - Accent4 5 5" xfId="3482"/>
    <cellStyle name="40% - Accent4 5 6" xfId="3702"/>
    <cellStyle name="40% - Accent4 5 7" xfId="3891"/>
    <cellStyle name="40% - Accent4 5 8" xfId="4061"/>
    <cellStyle name="40% - Accent4 50" xfId="4065"/>
    <cellStyle name="40% - Accent4 6" xfId="218"/>
    <cellStyle name="40% - Accent4 6 2" xfId="6523"/>
    <cellStyle name="40% - Accent4 7" xfId="259"/>
    <cellStyle name="40% - Accent4 7 2" xfId="6524"/>
    <cellStyle name="40% - Accent4 8" xfId="300"/>
    <cellStyle name="40% - Accent4 8 2" xfId="6525"/>
    <cellStyle name="40% - Accent4 9" xfId="341"/>
    <cellStyle name="40% - Accent4 9 2" xfId="6526"/>
    <cellStyle name="40% - Accent5" xfId="37" builtinId="47" customBuiltin="1"/>
    <cellStyle name="40% - Accent5 10" xfId="383"/>
    <cellStyle name="40% - Accent5 11" xfId="424"/>
    <cellStyle name="40% - Accent5 12" xfId="465"/>
    <cellStyle name="40% - Accent5 13" xfId="506"/>
    <cellStyle name="40% - Accent5 14" xfId="547"/>
    <cellStyle name="40% - Accent5 15" xfId="588"/>
    <cellStyle name="40% - Accent5 16" xfId="629"/>
    <cellStyle name="40% - Accent5 17" xfId="670"/>
    <cellStyle name="40% - Accent5 18" xfId="711"/>
    <cellStyle name="40% - Accent5 19" xfId="752"/>
    <cellStyle name="40% - Accent5 2" xfId="55"/>
    <cellStyle name="40% - Accent5 2 2" xfId="1848"/>
    <cellStyle name="40% - Accent5 2 3" xfId="1998"/>
    <cellStyle name="40% - Accent5 2 4" xfId="3259"/>
    <cellStyle name="40% - Accent5 2 5" xfId="3480"/>
    <cellStyle name="40% - Accent5 2 6" xfId="3700"/>
    <cellStyle name="40% - Accent5 2 7" xfId="3889"/>
    <cellStyle name="40% - Accent5 2 8" xfId="4059"/>
    <cellStyle name="40% - Accent5 2 9" xfId="5382"/>
    <cellStyle name="40% - Accent5 20" xfId="793"/>
    <cellStyle name="40% - Accent5 21" xfId="834"/>
    <cellStyle name="40% - Accent5 22" xfId="875"/>
    <cellStyle name="40% - Accent5 23" xfId="916"/>
    <cellStyle name="40% - Accent5 24" xfId="957"/>
    <cellStyle name="40% - Accent5 25" xfId="998"/>
    <cellStyle name="40% - Accent5 26" xfId="1039"/>
    <cellStyle name="40% - Accent5 27" xfId="1080"/>
    <cellStyle name="40% - Accent5 28" xfId="1121"/>
    <cellStyle name="40% - Accent5 29" xfId="1162"/>
    <cellStyle name="40% - Accent5 3" xfId="96"/>
    <cellStyle name="40% - Accent5 3 2" xfId="1850"/>
    <cellStyle name="40% - Accent5 3 3" xfId="1994"/>
    <cellStyle name="40% - Accent5 3 4" xfId="3257"/>
    <cellStyle name="40% - Accent5 3 5" xfId="3478"/>
    <cellStyle name="40% - Accent5 3 6" xfId="3698"/>
    <cellStyle name="40% - Accent5 3 7" xfId="3888"/>
    <cellStyle name="40% - Accent5 3 8" xfId="4058"/>
    <cellStyle name="40% - Accent5 30" xfId="1203"/>
    <cellStyle name="40% - Accent5 31" xfId="1244"/>
    <cellStyle name="40% - Accent5 32" xfId="1286"/>
    <cellStyle name="40% - Accent5 33" xfId="1327"/>
    <cellStyle name="40% - Accent5 34" xfId="1368"/>
    <cellStyle name="40% - Accent5 35" xfId="1409"/>
    <cellStyle name="40% - Accent5 36" xfId="1450"/>
    <cellStyle name="40% - Accent5 37" xfId="1491"/>
    <cellStyle name="40% - Accent5 38" xfId="1532"/>
    <cellStyle name="40% - Accent5 39" xfId="1573"/>
    <cellStyle name="40% - Accent5 4" xfId="137"/>
    <cellStyle name="40% - Accent5 4 2" xfId="1852"/>
    <cellStyle name="40% - Accent5 4 3" xfId="1989"/>
    <cellStyle name="40% - Accent5 4 4" xfId="3256"/>
    <cellStyle name="40% - Accent5 4 5" xfId="3477"/>
    <cellStyle name="40% - Accent5 4 6" xfId="3697"/>
    <cellStyle name="40% - Accent5 4 7" xfId="3887"/>
    <cellStyle name="40% - Accent5 4 8" xfId="4057"/>
    <cellStyle name="40% - Accent5 40" xfId="1614"/>
    <cellStyle name="40% - Accent5 41" xfId="1655"/>
    <cellStyle name="40% - Accent5 42" xfId="1696"/>
    <cellStyle name="40% - Accent5 43" xfId="1738"/>
    <cellStyle name="40% - Accent5 44" xfId="1847"/>
    <cellStyle name="40% - Accent5 45" xfId="2002"/>
    <cellStyle name="40% - Accent5 46" xfId="3260"/>
    <cellStyle name="40% - Accent5 47" xfId="3481"/>
    <cellStyle name="40% - Accent5 48" xfId="3701"/>
    <cellStyle name="40% - Accent5 49" xfId="3890"/>
    <cellStyle name="40% - Accent5 5" xfId="178"/>
    <cellStyle name="40% - Accent5 5 2" xfId="1854"/>
    <cellStyle name="40% - Accent5 5 3" xfId="1983"/>
    <cellStyle name="40% - Accent5 5 4" xfId="3254"/>
    <cellStyle name="40% - Accent5 5 5" xfId="3475"/>
    <cellStyle name="40% - Accent5 5 6" xfId="3695"/>
    <cellStyle name="40% - Accent5 5 7" xfId="3886"/>
    <cellStyle name="40% - Accent5 5 8" xfId="4056"/>
    <cellStyle name="40% - Accent5 50" xfId="4060"/>
    <cellStyle name="40% - Accent5 6" xfId="219"/>
    <cellStyle name="40% - Accent5 7" xfId="260"/>
    <cellStyle name="40% - Accent5 8" xfId="301"/>
    <cellStyle name="40% - Accent5 9" xfId="342"/>
    <cellStyle name="40% - Accent6" xfId="41" builtinId="51" customBuiltin="1"/>
    <cellStyle name="40% - Accent6 10" xfId="384"/>
    <cellStyle name="40% - Accent6 10 2" xfId="6527"/>
    <cellStyle name="40% - Accent6 11" xfId="425"/>
    <cellStyle name="40% - Accent6 11 2" xfId="6528"/>
    <cellStyle name="40% - Accent6 12" xfId="466"/>
    <cellStyle name="40% - Accent6 12 2" xfId="6529"/>
    <cellStyle name="40% - Accent6 13" xfId="507"/>
    <cellStyle name="40% - Accent6 13 2" xfId="6530"/>
    <cellStyle name="40% - Accent6 14" xfId="548"/>
    <cellStyle name="40% - Accent6 14 2" xfId="6531"/>
    <cellStyle name="40% - Accent6 14 3" xfId="7605"/>
    <cellStyle name="40% - Accent6 14_4.2 kt. samtrygg 2010" xfId="9925"/>
    <cellStyle name="40% - Accent6 15" xfId="589"/>
    <cellStyle name="40% - Accent6 15 2" xfId="6532"/>
    <cellStyle name="40% - Accent6 15 3" xfId="7638"/>
    <cellStyle name="40% - Accent6 15_4.2 kt. samtrygg 2010" xfId="9579"/>
    <cellStyle name="40% - Accent6 16" xfId="630"/>
    <cellStyle name="40% - Accent6 16 2" xfId="6533"/>
    <cellStyle name="40% - Accent6 16 3" xfId="7671"/>
    <cellStyle name="40% - Accent6 16_4.2 kt. samtrygg 2010" xfId="9142"/>
    <cellStyle name="40% - Accent6 17" xfId="671"/>
    <cellStyle name="40% - Accent6 17 2" xfId="6534"/>
    <cellStyle name="40% - Accent6 17 3" xfId="7704"/>
    <cellStyle name="40% - Accent6 17_4.2 kt. samtrygg 2010" xfId="10169"/>
    <cellStyle name="40% - Accent6 18" xfId="712"/>
    <cellStyle name="40% - Accent6 18 2" xfId="6535"/>
    <cellStyle name="40% - Accent6 18 3" xfId="7737"/>
    <cellStyle name="40% - Accent6 18_4.2 kt. samtrygg 2010" xfId="9045"/>
    <cellStyle name="40% - Accent6 19" xfId="753"/>
    <cellStyle name="40% - Accent6 19 2" xfId="6536"/>
    <cellStyle name="40% - Accent6 19 3" xfId="7770"/>
    <cellStyle name="40% - Accent6 19_4.2 kt. samtrygg 2010" xfId="8700"/>
    <cellStyle name="40% - Accent6 2" xfId="56"/>
    <cellStyle name="40% - Accent6 2 10" xfId="6159"/>
    <cellStyle name="40% - Accent6 2 2" xfId="1856"/>
    <cellStyle name="40% - Accent6 2 2 2" xfId="6160"/>
    <cellStyle name="40% - Accent6 2 3" xfId="1979"/>
    <cellStyle name="40% - Accent6 2 3 2" xfId="6161"/>
    <cellStyle name="40% - Accent6 2 4" xfId="3252"/>
    <cellStyle name="40% - Accent6 2 4 2" xfId="6537"/>
    <cellStyle name="40% - Accent6 2 5" xfId="3473"/>
    <cellStyle name="40% - Accent6 2 5 2" xfId="6538"/>
    <cellStyle name="40% - Accent6 2 6" xfId="3693"/>
    <cellStyle name="40% - Accent6 2 7" xfId="3884"/>
    <cellStyle name="40% - Accent6 2 8" xfId="4054"/>
    <cellStyle name="40% - Accent6 2 9" xfId="5626"/>
    <cellStyle name="40% - Accent6 20" xfId="794"/>
    <cellStyle name="40% - Accent6 20 2" xfId="6539"/>
    <cellStyle name="40% - Accent6 20 3" xfId="7803"/>
    <cellStyle name="40% - Accent6 20_4.2 kt. samtrygg 2010" xfId="9501"/>
    <cellStyle name="40% - Accent6 21" xfId="835"/>
    <cellStyle name="40% - Accent6 21 2" xfId="6540"/>
    <cellStyle name="40% - Accent6 21 3" xfId="7836"/>
    <cellStyle name="40% - Accent6 21_4.2 kt. samtrygg 2010" xfId="9157"/>
    <cellStyle name="40% - Accent6 22" xfId="876"/>
    <cellStyle name="40% - Accent6 22 2" xfId="6541"/>
    <cellStyle name="40% - Accent6 22 3" xfId="7869"/>
    <cellStyle name="40% - Accent6 22_4.2 kt. samtrygg 2010" xfId="9694"/>
    <cellStyle name="40% - Accent6 23" xfId="917"/>
    <cellStyle name="40% - Accent6 23 2" xfId="6542"/>
    <cellStyle name="40% - Accent6 23 3" xfId="7902"/>
    <cellStyle name="40% - Accent6 23_4.2 kt. samtrygg 2010" xfId="10033"/>
    <cellStyle name="40% - Accent6 24" xfId="958"/>
    <cellStyle name="40% - Accent6 24 2" xfId="6543"/>
    <cellStyle name="40% - Accent6 24 3" xfId="7935"/>
    <cellStyle name="40% - Accent6 24_4.2 kt. samtrygg 2010" xfId="8978"/>
    <cellStyle name="40% - Accent6 25" xfId="999"/>
    <cellStyle name="40% - Accent6 25 2" xfId="6544"/>
    <cellStyle name="40% - Accent6 25 3" xfId="7968"/>
    <cellStyle name="40% - Accent6 25_4.2 kt. samtrygg 2010" xfId="8925"/>
    <cellStyle name="40% - Accent6 26" xfId="1040"/>
    <cellStyle name="40% - Accent6 26 2" xfId="6545"/>
    <cellStyle name="40% - Accent6 26 3" xfId="8001"/>
    <cellStyle name="40% - Accent6 26_4.2 kt. samtrygg 2010" xfId="10093"/>
    <cellStyle name="40% - Accent6 27" xfId="1081"/>
    <cellStyle name="40% - Accent6 27 2" xfId="6546"/>
    <cellStyle name="40% - Accent6 27 3" xfId="8034"/>
    <cellStyle name="40% - Accent6 27_4.2 kt. samtrygg 2010" xfId="8983"/>
    <cellStyle name="40% - Accent6 28" xfId="1122"/>
    <cellStyle name="40% - Accent6 28 2" xfId="6547"/>
    <cellStyle name="40% - Accent6 28 3" xfId="8067"/>
    <cellStyle name="40% - Accent6 28_4.2 kt. samtrygg 2010" xfId="8689"/>
    <cellStyle name="40% - Accent6 29" xfId="1163"/>
    <cellStyle name="40% - Accent6 29 2" xfId="6548"/>
    <cellStyle name="40% - Accent6 29 3" xfId="8100"/>
    <cellStyle name="40% - Accent6 29_4.2 kt. samtrygg 2010" xfId="8762"/>
    <cellStyle name="40% - Accent6 3" xfId="97"/>
    <cellStyle name="40% - Accent6 3 2" xfId="1858"/>
    <cellStyle name="40% - Accent6 3 3" xfId="1974"/>
    <cellStyle name="40% - Accent6 3 3 2" xfId="6549"/>
    <cellStyle name="40% - Accent6 3 3 3" xfId="8365"/>
    <cellStyle name="40% - Accent6 3 3_4.2 kt. samtrygg 2010" xfId="8795"/>
    <cellStyle name="40% - Accent6 3 4" xfId="3250"/>
    <cellStyle name="40% - Accent6 3 5" xfId="3471"/>
    <cellStyle name="40% - Accent6 3 6" xfId="3691"/>
    <cellStyle name="40% - Accent6 3 7" xfId="3882"/>
    <cellStyle name="40% - Accent6 3 8" xfId="4052"/>
    <cellStyle name="40% - Accent6 30" xfId="1204"/>
    <cellStyle name="40% - Accent6 30 2" xfId="6550"/>
    <cellStyle name="40% - Accent6 30 3" xfId="8133"/>
    <cellStyle name="40% - Accent6 30_4.2 kt. samtrygg 2010" xfId="9532"/>
    <cellStyle name="40% - Accent6 31" xfId="1245"/>
    <cellStyle name="40% - Accent6 31 2" xfId="6551"/>
    <cellStyle name="40% - Accent6 31 3" xfId="8166"/>
    <cellStyle name="40% - Accent6 31_4.2 kt. samtrygg 2010" xfId="9480"/>
    <cellStyle name="40% - Accent6 32" xfId="1287"/>
    <cellStyle name="40% - Accent6 32 2" xfId="6552"/>
    <cellStyle name="40% - Accent6 32 3" xfId="8199"/>
    <cellStyle name="40% - Accent6 32_4.2 kt. samtrygg 2010" xfId="8801"/>
    <cellStyle name="40% - Accent6 33" xfId="1328"/>
    <cellStyle name="40% - Accent6 33 2" xfId="6553"/>
    <cellStyle name="40% - Accent6 33 3" xfId="8232"/>
    <cellStyle name="40% - Accent6 33_4.2 kt. samtrygg 2010" xfId="8953"/>
    <cellStyle name="40% - Accent6 34" xfId="1369"/>
    <cellStyle name="40% - Accent6 34 2" xfId="6554"/>
    <cellStyle name="40% - Accent6 34 3" xfId="8265"/>
    <cellStyle name="40% - Accent6 34_4.2 kt. samtrygg 2010" xfId="9467"/>
    <cellStyle name="40% - Accent6 35" xfId="1410"/>
    <cellStyle name="40% - Accent6 35 2" xfId="6555"/>
    <cellStyle name="40% - Accent6 35 3" xfId="8298"/>
    <cellStyle name="40% - Accent6 35_4.2 kt. samtrygg 2010" xfId="10155"/>
    <cellStyle name="40% - Accent6 36" xfId="1451"/>
    <cellStyle name="40% - Accent6 37" xfId="1492"/>
    <cellStyle name="40% - Accent6 38" xfId="1533"/>
    <cellStyle name="40% - Accent6 39" xfId="1574"/>
    <cellStyle name="40% - Accent6 4" xfId="138"/>
    <cellStyle name="40% - Accent6 4 2" xfId="1860"/>
    <cellStyle name="40% - Accent6 4 3" xfId="1968"/>
    <cellStyle name="40% - Accent6 4 3 2" xfId="6556"/>
    <cellStyle name="40% - Accent6 4 3 3" xfId="8363"/>
    <cellStyle name="40% - Accent6 4 3_4.2 kt. samtrygg 2010" xfId="8874"/>
    <cellStyle name="40% - Accent6 4 4" xfId="3248"/>
    <cellStyle name="40% - Accent6 4 5" xfId="3469"/>
    <cellStyle name="40% - Accent6 4 6" xfId="3689"/>
    <cellStyle name="40% - Accent6 4 7" xfId="3881"/>
    <cellStyle name="40% - Accent6 4 8" xfId="4051"/>
    <cellStyle name="40% - Accent6 40" xfId="1615"/>
    <cellStyle name="40% - Accent6 41" xfId="1656"/>
    <cellStyle name="40% - Accent6 42" xfId="1697"/>
    <cellStyle name="40% - Accent6 43" xfId="1739"/>
    <cellStyle name="40% - Accent6 44" xfId="1855"/>
    <cellStyle name="40% - Accent6 45" xfId="1981"/>
    <cellStyle name="40% - Accent6 46" xfId="3253"/>
    <cellStyle name="40% - Accent6 47" xfId="3474"/>
    <cellStyle name="40% - Accent6 48" xfId="3694"/>
    <cellStyle name="40% - Accent6 49" xfId="3885"/>
    <cellStyle name="40% - Accent6 5" xfId="179"/>
    <cellStyle name="40% - Accent6 5 2" xfId="1862"/>
    <cellStyle name="40% - Accent6 5 2 2" xfId="6557"/>
    <cellStyle name="40% - Accent6 5 2 3" xfId="8339"/>
    <cellStyle name="40% - Accent6 5 2_4.2 kt. samtrygg 2010" xfId="9268"/>
    <cellStyle name="40% - Accent6 5 3" xfId="1965"/>
    <cellStyle name="40% - Accent6 5 4" xfId="3247"/>
    <cellStyle name="40% - Accent6 5 5" xfId="3468"/>
    <cellStyle name="40% - Accent6 5 6" xfId="3688"/>
    <cellStyle name="40% - Accent6 5 7" xfId="3880"/>
    <cellStyle name="40% - Accent6 5 8" xfId="4050"/>
    <cellStyle name="40% - Accent6 50" xfId="4055"/>
    <cellStyle name="40% - Accent6 6" xfId="220"/>
    <cellStyle name="40% - Accent6 6 2" xfId="6558"/>
    <cellStyle name="40% - Accent6 7" xfId="261"/>
    <cellStyle name="40% - Accent6 7 2" xfId="6559"/>
    <cellStyle name="40% - Accent6 8" xfId="302"/>
    <cellStyle name="40% - Accent6 8 2" xfId="6560"/>
    <cellStyle name="40% - Accent6 9" xfId="343"/>
    <cellStyle name="40% - Accent6 9 2" xfId="6561"/>
    <cellStyle name="60% - Accent1" xfId="22" builtinId="32" customBuiltin="1"/>
    <cellStyle name="60% - Accent1 10" xfId="385"/>
    <cellStyle name="60% - Accent1 10 2" xfId="6562"/>
    <cellStyle name="60% - Accent1 11" xfId="426"/>
    <cellStyle name="60% - Accent1 11 2" xfId="6563"/>
    <cellStyle name="60% - Accent1 12" xfId="467"/>
    <cellStyle name="60% - Accent1 12 2" xfId="6564"/>
    <cellStyle name="60% - Accent1 13" xfId="508"/>
    <cellStyle name="60% - Accent1 13 2" xfId="6565"/>
    <cellStyle name="60% - Accent1 14" xfId="549"/>
    <cellStyle name="60% - Accent1 14 2" xfId="6566"/>
    <cellStyle name="60% - Accent1 14 3" xfId="7606"/>
    <cellStyle name="60% - Accent1 14_4.2 kt. samtrygg 2010" xfId="9094"/>
    <cellStyle name="60% - Accent1 15" xfId="590"/>
    <cellStyle name="60% - Accent1 15 2" xfId="6567"/>
    <cellStyle name="60% - Accent1 15 3" xfId="7639"/>
    <cellStyle name="60% - Accent1 15_4.2 kt. samtrygg 2010" xfId="10225"/>
    <cellStyle name="60% - Accent1 16" xfId="631"/>
    <cellStyle name="60% - Accent1 16 2" xfId="6568"/>
    <cellStyle name="60% - Accent1 16 3" xfId="7672"/>
    <cellStyle name="60% - Accent1 16_4.2 kt. samtrygg 2010" xfId="9942"/>
    <cellStyle name="60% - Accent1 17" xfId="672"/>
    <cellStyle name="60% - Accent1 17 2" xfId="6569"/>
    <cellStyle name="60% - Accent1 17 3" xfId="7705"/>
    <cellStyle name="60% - Accent1 17_4.2 kt. samtrygg 2010" xfId="9678"/>
    <cellStyle name="60% - Accent1 18" xfId="713"/>
    <cellStyle name="60% - Accent1 18 2" xfId="6570"/>
    <cellStyle name="60% - Accent1 18 3" xfId="7738"/>
    <cellStyle name="60% - Accent1 18_4.2 kt. samtrygg 2010" xfId="10185"/>
    <cellStyle name="60% - Accent1 19" xfId="754"/>
    <cellStyle name="60% - Accent1 19 2" xfId="6571"/>
    <cellStyle name="60% - Accent1 19 3" xfId="7771"/>
    <cellStyle name="60% - Accent1 19_4.2 kt. samtrygg 2010" xfId="8668"/>
    <cellStyle name="60% - Accent1 2" xfId="57"/>
    <cellStyle name="60% - Accent1 2 10" xfId="6162"/>
    <cellStyle name="60% - Accent1 2 11" xfId="6572"/>
    <cellStyle name="60% - Accent1 2 2" xfId="1864"/>
    <cellStyle name="60% - Accent1 2 2 2" xfId="6163"/>
    <cellStyle name="60% - Accent1 2 2 3" xfId="6573"/>
    <cellStyle name="60% - Accent1 2 3" xfId="1959"/>
    <cellStyle name="60% - Accent1 2 3 2" xfId="6164"/>
    <cellStyle name="60% - Accent1 2 3 3" xfId="6574"/>
    <cellStyle name="60% - Accent1 2 4" xfId="3245"/>
    <cellStyle name="60% - Accent1 2 4 2" xfId="6575"/>
    <cellStyle name="60% - Accent1 2 5" xfId="3466"/>
    <cellStyle name="60% - Accent1 2 5 2" xfId="6576"/>
    <cellStyle name="60% - Accent1 2 6" xfId="3686"/>
    <cellStyle name="60% - Accent1 2 7" xfId="3878"/>
    <cellStyle name="60% - Accent1 2 8" xfId="4048"/>
    <cellStyle name="60% - Accent1 2 9" xfId="5665"/>
    <cellStyle name="60% - Accent1 20" xfId="795"/>
    <cellStyle name="60% - Accent1 20 2" xfId="6577"/>
    <cellStyle name="60% - Accent1 20 3" xfId="7804"/>
    <cellStyle name="60% - Accent1 20_4.2 kt. samtrygg 2010" xfId="8772"/>
    <cellStyle name="60% - Accent1 21" xfId="836"/>
    <cellStyle name="60% - Accent1 21 2" xfId="6578"/>
    <cellStyle name="60% - Accent1 21 3" xfId="7837"/>
    <cellStyle name="60% - Accent1 21_4.2 kt. samtrygg 2010" xfId="9204"/>
    <cellStyle name="60% - Accent1 22" xfId="877"/>
    <cellStyle name="60% - Accent1 22 2" xfId="6579"/>
    <cellStyle name="60% - Accent1 22 3" xfId="7870"/>
    <cellStyle name="60% - Accent1 22_4.2 kt. samtrygg 2010" xfId="9164"/>
    <cellStyle name="60% - Accent1 23" xfId="918"/>
    <cellStyle name="60% - Accent1 23 2" xfId="6580"/>
    <cellStyle name="60% - Accent1 23 3" xfId="7903"/>
    <cellStyle name="60% - Accent1 23_4.2 kt. samtrygg 2010" xfId="9944"/>
    <cellStyle name="60% - Accent1 24" xfId="959"/>
    <cellStyle name="60% - Accent1 24 2" xfId="6581"/>
    <cellStyle name="60% - Accent1 24 3" xfId="7936"/>
    <cellStyle name="60% - Accent1 24_4.2 kt. samtrygg 2010" xfId="8942"/>
    <cellStyle name="60% - Accent1 25" xfId="1000"/>
    <cellStyle name="60% - Accent1 25 2" xfId="6582"/>
    <cellStyle name="60% - Accent1 25 3" xfId="7969"/>
    <cellStyle name="60% - Accent1 25_4.2 kt. samtrygg 2010" xfId="9037"/>
    <cellStyle name="60% - Accent1 26" xfId="1041"/>
    <cellStyle name="60% - Accent1 26 2" xfId="6583"/>
    <cellStyle name="60% - Accent1 26 3" xfId="8002"/>
    <cellStyle name="60% - Accent1 26_4.2 kt. samtrygg 2010" xfId="9873"/>
    <cellStyle name="60% - Accent1 27" xfId="1082"/>
    <cellStyle name="60% - Accent1 27 2" xfId="6584"/>
    <cellStyle name="60% - Accent1 27 3" xfId="8035"/>
    <cellStyle name="60% - Accent1 27_4.2 kt. samtrygg 2010" xfId="9415"/>
    <cellStyle name="60% - Accent1 28" xfId="1123"/>
    <cellStyle name="60% - Accent1 28 2" xfId="6585"/>
    <cellStyle name="60% - Accent1 28 3" xfId="8068"/>
    <cellStyle name="60% - Accent1 28_4.2 kt. samtrygg 2010" xfId="8782"/>
    <cellStyle name="60% - Accent1 29" xfId="1164"/>
    <cellStyle name="60% - Accent1 29 2" xfId="6586"/>
    <cellStyle name="60% - Accent1 29 3" xfId="8101"/>
    <cellStyle name="60% - Accent1 29_4.2 kt. samtrygg 2010" xfId="8950"/>
    <cellStyle name="60% - Accent1 3" xfId="98"/>
    <cellStyle name="60% - Accent1 3 2" xfId="1866"/>
    <cellStyle name="60% - Accent1 3 3" xfId="1953"/>
    <cellStyle name="60% - Accent1 3 3 2" xfId="6587"/>
    <cellStyle name="60% - Accent1 3 3 3" xfId="8360"/>
    <cellStyle name="60% - Accent1 3 3_4.2 kt. samtrygg 2010" xfId="8708"/>
    <cellStyle name="60% - Accent1 3 4" xfId="3243"/>
    <cellStyle name="60% - Accent1 3 5" xfId="3464"/>
    <cellStyle name="60% - Accent1 3 6" xfId="3684"/>
    <cellStyle name="60% - Accent1 3 7" xfId="3877"/>
    <cellStyle name="60% - Accent1 3 8" xfId="4047"/>
    <cellStyle name="60% - Accent1 30" xfId="1205"/>
    <cellStyle name="60% - Accent1 30 2" xfId="6588"/>
    <cellStyle name="60% - Accent1 30 3" xfId="8134"/>
    <cellStyle name="60% - Accent1 30_4.2 kt. samtrygg 2010" xfId="8981"/>
    <cellStyle name="60% - Accent1 31" xfId="1246"/>
    <cellStyle name="60% - Accent1 31 2" xfId="6589"/>
    <cellStyle name="60% - Accent1 31 3" xfId="8167"/>
    <cellStyle name="60% - Accent1 31_4.2 kt. samtrygg 2010" xfId="9161"/>
    <cellStyle name="60% - Accent1 32" xfId="1288"/>
    <cellStyle name="60% - Accent1 32 2" xfId="6590"/>
    <cellStyle name="60% - Accent1 32 3" xfId="8200"/>
    <cellStyle name="60% - Accent1 32_4.2 kt. samtrygg 2010" xfId="8922"/>
    <cellStyle name="60% - Accent1 33" xfId="1329"/>
    <cellStyle name="60% - Accent1 33 2" xfId="6591"/>
    <cellStyle name="60% - Accent1 33 3" xfId="8233"/>
    <cellStyle name="60% - Accent1 33_4.2 kt. samtrygg 2010" xfId="9436"/>
    <cellStyle name="60% - Accent1 34" xfId="1370"/>
    <cellStyle name="60% - Accent1 34 2" xfId="6592"/>
    <cellStyle name="60% - Accent1 34 3" xfId="8266"/>
    <cellStyle name="60% - Accent1 34_4.2 kt. samtrygg 2010" xfId="9797"/>
    <cellStyle name="60% - Accent1 35" xfId="1411"/>
    <cellStyle name="60% - Accent1 35 2" xfId="6593"/>
    <cellStyle name="60% - Accent1 35 3" xfId="8299"/>
    <cellStyle name="60% - Accent1 35_4.2 kt. samtrygg 2010" xfId="9474"/>
    <cellStyle name="60% - Accent1 36" xfId="1452"/>
    <cellStyle name="60% - Accent1 37" xfId="1493"/>
    <cellStyle name="60% - Accent1 38" xfId="1534"/>
    <cellStyle name="60% - Accent1 39" xfId="1575"/>
    <cellStyle name="60% - Accent1 4" xfId="139"/>
    <cellStyle name="60% - Accent1 4 2" xfId="1868"/>
    <cellStyle name="60% - Accent1 4 3" xfId="1949"/>
    <cellStyle name="60% - Accent1 4 3 2" xfId="6594"/>
    <cellStyle name="60% - Accent1 4 3 3" xfId="8359"/>
    <cellStyle name="60% - Accent1 4 3_4.2 kt. samtrygg 2010" xfId="9308"/>
    <cellStyle name="60% - Accent1 4 4" xfId="3241"/>
    <cellStyle name="60% - Accent1 4 5" xfId="3462"/>
    <cellStyle name="60% - Accent1 4 6" xfId="3682"/>
    <cellStyle name="60% - Accent1 4 7" xfId="3876"/>
    <cellStyle name="60% - Accent1 4 8" xfId="4046"/>
    <cellStyle name="60% - Accent1 40" xfId="1616"/>
    <cellStyle name="60% - Accent1 41" xfId="1657"/>
    <cellStyle name="60% - Accent1 42" xfId="1698"/>
    <cellStyle name="60% - Accent1 43" xfId="1740"/>
    <cellStyle name="60% - Accent1 44" xfId="1863"/>
    <cellStyle name="60% - Accent1 45" xfId="1961"/>
    <cellStyle name="60% - Accent1 46" xfId="3246"/>
    <cellStyle name="60% - Accent1 47" xfId="3467"/>
    <cellStyle name="60% - Accent1 48" xfId="3687"/>
    <cellStyle name="60% - Accent1 49" xfId="3879"/>
    <cellStyle name="60% - Accent1 5" xfId="180"/>
    <cellStyle name="60% - Accent1 5 2" xfId="1870"/>
    <cellStyle name="60% - Accent1 5 2 2" xfId="6595"/>
    <cellStyle name="60% - Accent1 5 2 3" xfId="8341"/>
    <cellStyle name="60% - Accent1 5 2_4.2 kt. samtrygg 2010" xfId="9357"/>
    <cellStyle name="60% - Accent1 5 3" xfId="1943"/>
    <cellStyle name="60% - Accent1 5 4" xfId="3239"/>
    <cellStyle name="60% - Accent1 5 5" xfId="3460"/>
    <cellStyle name="60% - Accent1 5 6" xfId="3680"/>
    <cellStyle name="60% - Accent1 5 7" xfId="3875"/>
    <cellStyle name="60% - Accent1 5 8" xfId="4045"/>
    <cellStyle name="60% - Accent1 50" xfId="4049"/>
    <cellStyle name="60% - Accent1 6" xfId="221"/>
    <cellStyle name="60% - Accent1 6 2" xfId="6596"/>
    <cellStyle name="60% - Accent1 7" xfId="262"/>
    <cellStyle name="60% - Accent1 7 2" xfId="6597"/>
    <cellStyle name="60% - Accent1 8" xfId="303"/>
    <cellStyle name="60% - Accent1 8 2" xfId="6598"/>
    <cellStyle name="60% - Accent1 9" xfId="344"/>
    <cellStyle name="60% - Accent1 9 2" xfId="6599"/>
    <cellStyle name="60% - Accent2" xfId="26" builtinId="36" customBuiltin="1"/>
    <cellStyle name="60% - Accent2 10" xfId="386"/>
    <cellStyle name="60% - Accent2 10 2" xfId="6600"/>
    <cellStyle name="60% - Accent2 11" xfId="427"/>
    <cellStyle name="60% - Accent2 11 2" xfId="6601"/>
    <cellStyle name="60% - Accent2 12" xfId="468"/>
    <cellStyle name="60% - Accent2 12 2" xfId="6602"/>
    <cellStyle name="60% - Accent2 13" xfId="509"/>
    <cellStyle name="60% - Accent2 13 2" xfId="6603"/>
    <cellStyle name="60% - Accent2 14" xfId="550"/>
    <cellStyle name="60% - Accent2 14 2" xfId="6604"/>
    <cellStyle name="60% - Accent2 14 3" xfId="7607"/>
    <cellStyle name="60% - Accent2 14_4.2 kt. samtrygg 2010" xfId="9540"/>
    <cellStyle name="60% - Accent2 15" xfId="591"/>
    <cellStyle name="60% - Accent2 15 2" xfId="6605"/>
    <cellStyle name="60% - Accent2 15 3" xfId="7640"/>
    <cellStyle name="60% - Accent2 15_4.2 kt. samtrygg 2010" xfId="8664"/>
    <cellStyle name="60% - Accent2 16" xfId="632"/>
    <cellStyle name="60% - Accent2 16 2" xfId="6606"/>
    <cellStyle name="60% - Accent2 16 3" xfId="7673"/>
    <cellStyle name="60% - Accent2 16_4.2 kt. samtrygg 2010" xfId="8639"/>
    <cellStyle name="60% - Accent2 17" xfId="673"/>
    <cellStyle name="60% - Accent2 17 2" xfId="6607"/>
    <cellStyle name="60% - Accent2 17 3" xfId="7706"/>
    <cellStyle name="60% - Accent2 17_4.2 kt. samtrygg 2010" xfId="8654"/>
    <cellStyle name="60% - Accent2 18" xfId="714"/>
    <cellStyle name="60% - Accent2 18 2" xfId="6608"/>
    <cellStyle name="60% - Accent2 18 3" xfId="7739"/>
    <cellStyle name="60% - Accent2 18_4.2 kt. samtrygg 2010" xfId="8790"/>
    <cellStyle name="60% - Accent2 19" xfId="755"/>
    <cellStyle name="60% - Accent2 19 2" xfId="6609"/>
    <cellStyle name="60% - Accent2 19 3" xfId="7772"/>
    <cellStyle name="60% - Accent2 19_4.2 kt. samtrygg 2010" xfId="10136"/>
    <cellStyle name="60% - Accent2 2" xfId="58"/>
    <cellStyle name="60% - Accent2 2 10" xfId="6165"/>
    <cellStyle name="60% - Accent2 2 11" xfId="6610"/>
    <cellStyle name="60% - Accent2 2 2" xfId="1872"/>
    <cellStyle name="60% - Accent2 2 2 2" xfId="6166"/>
    <cellStyle name="60% - Accent2 2 2 3" xfId="6611"/>
    <cellStyle name="60% - Accent2 2 3" xfId="1937"/>
    <cellStyle name="60% - Accent2 2 3 2" xfId="6167"/>
    <cellStyle name="60% - Accent2 2 3 3" xfId="6612"/>
    <cellStyle name="60% - Accent2 2 4" xfId="3237"/>
    <cellStyle name="60% - Accent2 2 4 2" xfId="6613"/>
    <cellStyle name="60% - Accent2 2 5" xfId="3458"/>
    <cellStyle name="60% - Accent2 2 5 2" xfId="6614"/>
    <cellStyle name="60% - Accent2 2 6" xfId="3678"/>
    <cellStyle name="60% - Accent2 2 7" xfId="3873"/>
    <cellStyle name="60% - Accent2 2 8" xfId="4043"/>
    <cellStyle name="60% - Accent2 2 9" xfId="5309"/>
    <cellStyle name="60% - Accent2 20" xfId="796"/>
    <cellStyle name="60% - Accent2 20 2" xfId="6615"/>
    <cellStyle name="60% - Accent2 20 3" xfId="7805"/>
    <cellStyle name="60% - Accent2 20_4.2 kt. samtrygg 2010" xfId="9978"/>
    <cellStyle name="60% - Accent2 21" xfId="837"/>
    <cellStyle name="60% - Accent2 21 2" xfId="6616"/>
    <cellStyle name="60% - Accent2 21 3" xfId="7838"/>
    <cellStyle name="60% - Accent2 21_4.2 kt. samtrygg 2010" xfId="10050"/>
    <cellStyle name="60% - Accent2 22" xfId="878"/>
    <cellStyle name="60% - Accent2 22 2" xfId="6617"/>
    <cellStyle name="60% - Accent2 22 3" xfId="7871"/>
    <cellStyle name="60% - Accent2 22_4.2 kt. samtrygg 2010" xfId="8943"/>
    <cellStyle name="60% - Accent2 23" xfId="919"/>
    <cellStyle name="60% - Accent2 23 2" xfId="6618"/>
    <cellStyle name="60% - Accent2 23 3" xfId="7904"/>
    <cellStyle name="60% - Accent2 23_4.2 kt. samtrygg 2010" xfId="10209"/>
    <cellStyle name="60% - Accent2 24" xfId="960"/>
    <cellStyle name="60% - Accent2 24 2" xfId="6619"/>
    <cellStyle name="60% - Accent2 24 3" xfId="7937"/>
    <cellStyle name="60% - Accent2 24_4.2 kt. samtrygg 2010" xfId="9461"/>
    <cellStyle name="60% - Accent2 25" xfId="1001"/>
    <cellStyle name="60% - Accent2 25 2" xfId="6620"/>
    <cellStyle name="60% - Accent2 25 3" xfId="7970"/>
    <cellStyle name="60% - Accent2 25_4.2 kt. samtrygg 2010" xfId="10109"/>
    <cellStyle name="60% - Accent2 26" xfId="1042"/>
    <cellStyle name="60% - Accent2 26 2" xfId="6621"/>
    <cellStyle name="60% - Accent2 26 3" xfId="8003"/>
    <cellStyle name="60% - Accent2 26_4.2 kt. samtrygg 2010" xfId="10116"/>
    <cellStyle name="60% - Accent2 27" xfId="1083"/>
    <cellStyle name="60% - Accent2 27 2" xfId="6622"/>
    <cellStyle name="60% - Accent2 27 3" xfId="8036"/>
    <cellStyle name="60% - Accent2 27_4.2 kt. samtrygg 2010" xfId="10101"/>
    <cellStyle name="60% - Accent2 28" xfId="1124"/>
    <cellStyle name="60% - Accent2 28 2" xfId="6623"/>
    <cellStyle name="60% - Accent2 28 3" xfId="8069"/>
    <cellStyle name="60% - Accent2 28_4.2 kt. samtrygg 2010" xfId="8626"/>
    <cellStyle name="60% - Accent2 29" xfId="1165"/>
    <cellStyle name="60% - Accent2 29 2" xfId="6624"/>
    <cellStyle name="60% - Accent2 29 3" xfId="8102"/>
    <cellStyle name="60% - Accent2 29_4.2 kt. samtrygg 2010" xfId="9767"/>
    <cellStyle name="60% - Accent2 3" xfId="99"/>
    <cellStyle name="60% - Accent2 3 2" xfId="1874"/>
    <cellStyle name="60% - Accent2 3 3" xfId="1934"/>
    <cellStyle name="60% - Accent2 3 3 2" xfId="6625"/>
    <cellStyle name="60% - Accent2 3 3 3" xfId="8356"/>
    <cellStyle name="60% - Accent2 3 3_4.2 kt. samtrygg 2010" xfId="10128"/>
    <cellStyle name="60% - Accent2 3 4" xfId="3236"/>
    <cellStyle name="60% - Accent2 3 5" xfId="3457"/>
    <cellStyle name="60% - Accent2 3 6" xfId="3677"/>
    <cellStyle name="60% - Accent2 3 7" xfId="3872"/>
    <cellStyle name="60% - Accent2 3 8" xfId="4042"/>
    <cellStyle name="60% - Accent2 30" xfId="1206"/>
    <cellStyle name="60% - Accent2 30 2" xfId="6626"/>
    <cellStyle name="60% - Accent2 30 3" xfId="8135"/>
    <cellStyle name="60% - Accent2 30_4.2 kt. samtrygg 2010" xfId="9908"/>
    <cellStyle name="60% - Accent2 31" xfId="1247"/>
    <cellStyle name="60% - Accent2 31 2" xfId="6627"/>
    <cellStyle name="60% - Accent2 31 3" xfId="8168"/>
    <cellStyle name="60% - Accent2 31_4.2 kt. samtrygg 2010" xfId="10224"/>
    <cellStyle name="60% - Accent2 32" xfId="1289"/>
    <cellStyle name="60% - Accent2 32 2" xfId="6628"/>
    <cellStyle name="60% - Accent2 32 3" xfId="8201"/>
    <cellStyle name="60% - Accent2 32_4.2 kt. samtrygg 2010" xfId="9587"/>
    <cellStyle name="60% - Accent2 33" xfId="1330"/>
    <cellStyle name="60% - Accent2 33 2" xfId="6629"/>
    <cellStyle name="60% - Accent2 33 3" xfId="8234"/>
    <cellStyle name="60% - Accent2 33_4.2 kt. samtrygg 2010" xfId="9655"/>
    <cellStyle name="60% - Accent2 34" xfId="1371"/>
    <cellStyle name="60% - Accent2 34 2" xfId="6630"/>
    <cellStyle name="60% - Accent2 34 3" xfId="8267"/>
    <cellStyle name="60% - Accent2 34_4.2 kt. samtrygg 2010" xfId="9936"/>
    <cellStyle name="60% - Accent2 35" xfId="1412"/>
    <cellStyle name="60% - Accent2 35 2" xfId="6631"/>
    <cellStyle name="60% - Accent2 35 3" xfId="8300"/>
    <cellStyle name="60% - Accent2 35_4.2 kt. samtrygg 2010" xfId="9419"/>
    <cellStyle name="60% - Accent2 36" xfId="1453"/>
    <cellStyle name="60% - Accent2 37" xfId="1494"/>
    <cellStyle name="60% - Accent2 38" xfId="1535"/>
    <cellStyle name="60% - Accent2 39" xfId="1576"/>
    <cellStyle name="60% - Accent2 4" xfId="140"/>
    <cellStyle name="60% - Accent2 4 2" xfId="1875"/>
    <cellStyle name="60% - Accent2 4 3" xfId="1928"/>
    <cellStyle name="60% - Accent2 4 3 2" xfId="6632"/>
    <cellStyle name="60% - Accent2 4 3 3" xfId="8354"/>
    <cellStyle name="60% - Accent2 4 3_4.2 kt. samtrygg 2010" xfId="9640"/>
    <cellStyle name="60% - Accent2 4 4" xfId="3234"/>
    <cellStyle name="60% - Accent2 4 5" xfId="3455"/>
    <cellStyle name="60% - Accent2 4 6" xfId="3675"/>
    <cellStyle name="60% - Accent2 4 7" xfId="3871"/>
    <cellStyle name="60% - Accent2 4 8" xfId="4041"/>
    <cellStyle name="60% - Accent2 40" xfId="1617"/>
    <cellStyle name="60% - Accent2 41" xfId="1658"/>
    <cellStyle name="60% - Accent2 42" xfId="1699"/>
    <cellStyle name="60% - Accent2 43" xfId="1741"/>
    <cellStyle name="60% - Accent2 44" xfId="1871"/>
    <cellStyle name="60% - Accent2 45" xfId="1941"/>
    <cellStyle name="60% - Accent2 46" xfId="3238"/>
    <cellStyle name="60% - Accent2 47" xfId="3459"/>
    <cellStyle name="60% - Accent2 48" xfId="3679"/>
    <cellStyle name="60% - Accent2 49" xfId="3874"/>
    <cellStyle name="60% - Accent2 5" xfId="181"/>
    <cellStyle name="60% - Accent2 5 2" xfId="1877"/>
    <cellStyle name="60% - Accent2 5 2 2" xfId="6633"/>
    <cellStyle name="60% - Accent2 5 2 3" xfId="8343"/>
    <cellStyle name="60% - Accent2 5 2_4.2 kt. samtrygg 2010" xfId="9993"/>
    <cellStyle name="60% - Accent2 5 3" xfId="1923"/>
    <cellStyle name="60% - Accent2 5 4" xfId="3233"/>
    <cellStyle name="60% - Accent2 5 5" xfId="3454"/>
    <cellStyle name="60% - Accent2 5 6" xfId="3674"/>
    <cellStyle name="60% - Accent2 5 7" xfId="3870"/>
    <cellStyle name="60% - Accent2 5 8" xfId="4040"/>
    <cellStyle name="60% - Accent2 50" xfId="4044"/>
    <cellStyle name="60% - Accent2 6" xfId="222"/>
    <cellStyle name="60% - Accent2 6 2" xfId="6634"/>
    <cellStyle name="60% - Accent2 7" xfId="263"/>
    <cellStyle name="60% - Accent2 7 2" xfId="6635"/>
    <cellStyle name="60% - Accent2 8" xfId="304"/>
    <cellStyle name="60% - Accent2 8 2" xfId="6636"/>
    <cellStyle name="60% - Accent2 9" xfId="345"/>
    <cellStyle name="60% - Accent2 9 2" xfId="6637"/>
    <cellStyle name="60% - Accent3" xfId="30" builtinId="40" customBuiltin="1"/>
    <cellStyle name="60% - Accent3 10" xfId="387"/>
    <cellStyle name="60% - Accent3 10 2" xfId="6638"/>
    <cellStyle name="60% - Accent3 11" xfId="428"/>
    <cellStyle name="60% - Accent3 11 2" xfId="6639"/>
    <cellStyle name="60% - Accent3 12" xfId="469"/>
    <cellStyle name="60% - Accent3 12 2" xfId="6640"/>
    <cellStyle name="60% - Accent3 13" xfId="510"/>
    <cellStyle name="60% - Accent3 13 2" xfId="6641"/>
    <cellStyle name="60% - Accent3 14" xfId="551"/>
    <cellStyle name="60% - Accent3 14 2" xfId="6642"/>
    <cellStyle name="60% - Accent3 14 3" xfId="7608"/>
    <cellStyle name="60% - Accent3 14_4.2 kt. samtrygg 2010" xfId="10271"/>
    <cellStyle name="60% - Accent3 15" xfId="592"/>
    <cellStyle name="60% - Accent3 15 2" xfId="6643"/>
    <cellStyle name="60% - Accent3 15 3" xfId="7641"/>
    <cellStyle name="60% - Accent3 15_4.2 kt. samtrygg 2010" xfId="9875"/>
    <cellStyle name="60% - Accent3 16" xfId="633"/>
    <cellStyle name="60% - Accent3 16 2" xfId="6644"/>
    <cellStyle name="60% - Accent3 16 3" xfId="7674"/>
    <cellStyle name="60% - Accent3 16_4.2 kt. samtrygg 2010" xfId="9403"/>
    <cellStyle name="60% - Accent3 17" xfId="674"/>
    <cellStyle name="60% - Accent3 17 2" xfId="6645"/>
    <cellStyle name="60% - Accent3 17 3" xfId="7707"/>
    <cellStyle name="60% - Accent3 17_4.2 kt. samtrygg 2010" xfId="8729"/>
    <cellStyle name="60% - Accent3 18" xfId="715"/>
    <cellStyle name="60% - Accent3 18 2" xfId="6646"/>
    <cellStyle name="60% - Accent3 18 3" xfId="7740"/>
    <cellStyle name="60% - Accent3 18_4.2 kt. samtrygg 2010" xfId="9004"/>
    <cellStyle name="60% - Accent3 19" xfId="756"/>
    <cellStyle name="60% - Accent3 19 2" xfId="6647"/>
    <cellStyle name="60% - Accent3 19 3" xfId="7773"/>
    <cellStyle name="60% - Accent3 19_4.2 kt. samtrygg 2010" xfId="9591"/>
    <cellStyle name="60% - Accent3 2" xfId="59"/>
    <cellStyle name="60% - Accent3 2 10" xfId="6168"/>
    <cellStyle name="60% - Accent3 2 11" xfId="6648"/>
    <cellStyle name="60% - Accent3 2 2" xfId="1879"/>
    <cellStyle name="60% - Accent3 2 2 2" xfId="6169"/>
    <cellStyle name="60% - Accent3 2 2 3" xfId="6649"/>
    <cellStyle name="60% - Accent3 2 3" xfId="1919"/>
    <cellStyle name="60% - Accent3 2 3 2" xfId="6170"/>
    <cellStyle name="60% - Accent3 2 3 3" xfId="6650"/>
    <cellStyle name="60% - Accent3 2 4" xfId="3231"/>
    <cellStyle name="60% - Accent3 2 4 2" xfId="6651"/>
    <cellStyle name="60% - Accent3 2 5" xfId="3452"/>
    <cellStyle name="60% - Accent3 2 5 2" xfId="6652"/>
    <cellStyle name="60% - Accent3 2 6" xfId="3672"/>
    <cellStyle name="60% - Accent3 2 7" xfId="3868"/>
    <cellStyle name="60% - Accent3 2 8" xfId="4038"/>
    <cellStyle name="60% - Accent3 2 9" xfId="5612"/>
    <cellStyle name="60% - Accent3 20" xfId="797"/>
    <cellStyle name="60% - Accent3 20 2" xfId="6653"/>
    <cellStyle name="60% - Accent3 20 3" xfId="7806"/>
    <cellStyle name="60% - Accent3 20_4.2 kt. samtrygg 2010" xfId="10111"/>
    <cellStyle name="60% - Accent3 21" xfId="838"/>
    <cellStyle name="60% - Accent3 21 2" xfId="6654"/>
    <cellStyle name="60% - Accent3 21 3" xfId="7839"/>
    <cellStyle name="60% - Accent3 21_4.2 kt. samtrygg 2010" xfId="10088"/>
    <cellStyle name="60% - Accent3 22" xfId="879"/>
    <cellStyle name="60% - Accent3 22 2" xfId="6655"/>
    <cellStyle name="60% - Accent3 22 3" xfId="7872"/>
    <cellStyle name="60% - Accent3 22_4.2 kt. samtrygg 2010" xfId="9588"/>
    <cellStyle name="60% - Accent3 23" xfId="920"/>
    <cellStyle name="60% - Accent3 23 2" xfId="6656"/>
    <cellStyle name="60% - Accent3 23 3" xfId="7905"/>
    <cellStyle name="60% - Accent3 23_4.2 kt. samtrygg 2010" xfId="9631"/>
    <cellStyle name="60% - Accent3 24" xfId="961"/>
    <cellStyle name="60% - Accent3 24 2" xfId="6657"/>
    <cellStyle name="60% - Accent3 24 3" xfId="7938"/>
    <cellStyle name="60% - Accent3 24_4.2 kt. samtrygg 2010" xfId="9276"/>
    <cellStyle name="60% - Accent3 25" xfId="1002"/>
    <cellStyle name="60% - Accent3 25 2" xfId="6658"/>
    <cellStyle name="60% - Accent3 25 3" xfId="7971"/>
    <cellStyle name="60% - Accent3 25_4.2 kt. samtrygg 2010" xfId="9897"/>
    <cellStyle name="60% - Accent3 26" xfId="1043"/>
    <cellStyle name="60% - Accent3 26 2" xfId="6659"/>
    <cellStyle name="60% - Accent3 26 3" xfId="8004"/>
    <cellStyle name="60% - Accent3 26_4.2 kt. samtrygg 2010" xfId="10141"/>
    <cellStyle name="60% - Accent3 27" xfId="1084"/>
    <cellStyle name="60% - Accent3 27 2" xfId="6660"/>
    <cellStyle name="60% - Accent3 27 3" xfId="8037"/>
    <cellStyle name="60% - Accent3 27_4.2 kt. samtrygg 2010" xfId="9264"/>
    <cellStyle name="60% - Accent3 28" xfId="1125"/>
    <cellStyle name="60% - Accent3 28 2" xfId="6661"/>
    <cellStyle name="60% - Accent3 28 3" xfId="8070"/>
    <cellStyle name="60% - Accent3 28_4.2 kt. samtrygg 2010" xfId="9073"/>
    <cellStyle name="60% - Accent3 29" xfId="1166"/>
    <cellStyle name="60% - Accent3 29 2" xfId="6662"/>
    <cellStyle name="60% - Accent3 29 3" xfId="8103"/>
    <cellStyle name="60% - Accent3 29_4.2 kt. samtrygg 2010" xfId="9323"/>
    <cellStyle name="60% - Accent3 3" xfId="100"/>
    <cellStyle name="60% - Accent3 3 2" xfId="1881"/>
    <cellStyle name="60% - Accent3 3 3" xfId="1913"/>
    <cellStyle name="60% - Accent3 3 3 2" xfId="6663"/>
    <cellStyle name="60% - Accent3 3 3 3" xfId="8351"/>
    <cellStyle name="60% - Accent3 3 3_4.2 kt. samtrygg 2010" xfId="8809"/>
    <cellStyle name="60% - Accent3 3 4" xfId="3229"/>
    <cellStyle name="60% - Accent3 3 5" xfId="3450"/>
    <cellStyle name="60% - Accent3 3 6" xfId="3670"/>
    <cellStyle name="60% - Accent3 3 7" xfId="3867"/>
    <cellStyle name="60% - Accent3 3 8" xfId="4037"/>
    <cellStyle name="60% - Accent3 30" xfId="1207"/>
    <cellStyle name="60% - Accent3 30 2" xfId="6664"/>
    <cellStyle name="60% - Accent3 30 3" xfId="8136"/>
    <cellStyle name="60% - Accent3 30_4.2 kt. samtrygg 2010" xfId="9337"/>
    <cellStyle name="60% - Accent3 31" xfId="1248"/>
    <cellStyle name="60% - Accent3 31 2" xfId="6665"/>
    <cellStyle name="60% - Accent3 31 3" xfId="8169"/>
    <cellStyle name="60% - Accent3 31_4.2 kt. samtrygg 2010" xfId="9075"/>
    <cellStyle name="60% - Accent3 32" xfId="1290"/>
    <cellStyle name="60% - Accent3 32 2" xfId="6666"/>
    <cellStyle name="60% - Accent3 32 3" xfId="8202"/>
    <cellStyle name="60% - Accent3 32_4.2 kt. samtrygg 2010" xfId="9668"/>
    <cellStyle name="60% - Accent3 33" xfId="1331"/>
    <cellStyle name="60% - Accent3 33 2" xfId="6667"/>
    <cellStyle name="60% - Accent3 33 3" xfId="8235"/>
    <cellStyle name="60% - Accent3 33_4.2 kt. samtrygg 2010" xfId="10096"/>
    <cellStyle name="60% - Accent3 34" xfId="1372"/>
    <cellStyle name="60% - Accent3 34 2" xfId="6668"/>
    <cellStyle name="60% - Accent3 34 3" xfId="8268"/>
    <cellStyle name="60% - Accent3 34_4.2 kt. samtrygg 2010" xfId="9976"/>
    <cellStyle name="60% - Accent3 35" xfId="1413"/>
    <cellStyle name="60% - Accent3 35 2" xfId="6669"/>
    <cellStyle name="60% - Accent3 35 3" xfId="8301"/>
    <cellStyle name="60% - Accent3 35_4.2 kt. samtrygg 2010" xfId="9469"/>
    <cellStyle name="60% - Accent3 36" xfId="1454"/>
    <cellStyle name="60% - Accent3 37" xfId="1495"/>
    <cellStyle name="60% - Accent3 38" xfId="1536"/>
    <cellStyle name="60% - Accent3 39" xfId="1577"/>
    <cellStyle name="60% - Accent3 4" xfId="141"/>
    <cellStyle name="60% - Accent3 4 2" xfId="1883"/>
    <cellStyle name="60% - Accent3 4 3" xfId="1908"/>
    <cellStyle name="60% - Accent3 4 3 2" xfId="6670"/>
    <cellStyle name="60% - Accent3 4 3 3" xfId="8349"/>
    <cellStyle name="60% - Accent3 4 3_4.2 kt. samtrygg 2010" xfId="9149"/>
    <cellStyle name="60% - Accent3 4 4" xfId="3228"/>
    <cellStyle name="60% - Accent3 4 5" xfId="3449"/>
    <cellStyle name="60% - Accent3 4 6" xfId="3669"/>
    <cellStyle name="60% - Accent3 4 7" xfId="3866"/>
    <cellStyle name="60% - Accent3 4 8" xfId="4036"/>
    <cellStyle name="60% - Accent3 40" xfId="1618"/>
    <cellStyle name="60% - Accent3 41" xfId="1659"/>
    <cellStyle name="60% - Accent3 42" xfId="1700"/>
    <cellStyle name="60% - Accent3 43" xfId="1742"/>
    <cellStyle name="60% - Accent3 44" xfId="1878"/>
    <cellStyle name="60% - Accent3 45" xfId="1921"/>
    <cellStyle name="60% - Accent3 46" xfId="3232"/>
    <cellStyle name="60% - Accent3 47" xfId="3453"/>
    <cellStyle name="60% - Accent3 48" xfId="3673"/>
    <cellStyle name="60% - Accent3 49" xfId="3869"/>
    <cellStyle name="60% - Accent3 5" xfId="182"/>
    <cellStyle name="60% - Accent3 5 2" xfId="1885"/>
    <cellStyle name="60% - Accent3 5 2 2" xfId="6671"/>
    <cellStyle name="60% - Accent3 5 2 3" xfId="8344"/>
    <cellStyle name="60% - Accent3 5 2_4.2 kt. samtrygg 2010" xfId="9150"/>
    <cellStyle name="60% - Accent3 5 3" xfId="1904"/>
    <cellStyle name="60% - Accent3 5 4" xfId="3226"/>
    <cellStyle name="60% - Accent3 5 5" xfId="3447"/>
    <cellStyle name="60% - Accent3 5 6" xfId="3667"/>
    <cellStyle name="60% - Accent3 5 7" xfId="3865"/>
    <cellStyle name="60% - Accent3 5 8" xfId="4035"/>
    <cellStyle name="60% - Accent3 50" xfId="4039"/>
    <cellStyle name="60% - Accent3 6" xfId="223"/>
    <cellStyle name="60% - Accent3 6 2" xfId="6672"/>
    <cellStyle name="60% - Accent3 7" xfId="264"/>
    <cellStyle name="60% - Accent3 7 2" xfId="6673"/>
    <cellStyle name="60% - Accent3 8" xfId="305"/>
    <cellStyle name="60% - Accent3 8 2" xfId="6674"/>
    <cellStyle name="60% - Accent3 9" xfId="346"/>
    <cellStyle name="60% - Accent3 9 2" xfId="6675"/>
    <cellStyle name="60% - Accent4" xfId="34" builtinId="44" customBuiltin="1"/>
    <cellStyle name="60% - Accent4 10" xfId="388"/>
    <cellStyle name="60% - Accent4 10 2" xfId="6676"/>
    <cellStyle name="60% - Accent4 11" xfId="429"/>
    <cellStyle name="60% - Accent4 11 2" xfId="6677"/>
    <cellStyle name="60% - Accent4 12" xfId="470"/>
    <cellStyle name="60% - Accent4 12 2" xfId="6678"/>
    <cellStyle name="60% - Accent4 13" xfId="511"/>
    <cellStyle name="60% - Accent4 13 2" xfId="6679"/>
    <cellStyle name="60% - Accent4 14" xfId="552"/>
    <cellStyle name="60% - Accent4 14 2" xfId="6680"/>
    <cellStyle name="60% - Accent4 14 3" xfId="7609"/>
    <cellStyle name="60% - Accent4 14_4.2 kt. samtrygg 2010" xfId="10008"/>
    <cellStyle name="60% - Accent4 15" xfId="593"/>
    <cellStyle name="60% - Accent4 15 2" xfId="6681"/>
    <cellStyle name="60% - Accent4 15 3" xfId="7642"/>
    <cellStyle name="60% - Accent4 15_4.2 kt. samtrygg 2010" xfId="9001"/>
    <cellStyle name="60% - Accent4 16" xfId="634"/>
    <cellStyle name="60% - Accent4 16 2" xfId="6682"/>
    <cellStyle name="60% - Accent4 16 3" xfId="7675"/>
    <cellStyle name="60% - Accent4 16_4.2 kt. samtrygg 2010" xfId="9429"/>
    <cellStyle name="60% - Accent4 17" xfId="675"/>
    <cellStyle name="60% - Accent4 17 2" xfId="6683"/>
    <cellStyle name="60% - Accent4 17 3" xfId="7708"/>
    <cellStyle name="60% - Accent4 17_4.2 kt. samtrygg 2010" xfId="8593"/>
    <cellStyle name="60% - Accent4 18" xfId="716"/>
    <cellStyle name="60% - Accent4 18 2" xfId="6684"/>
    <cellStyle name="60% - Accent4 18 3" xfId="7741"/>
    <cellStyle name="60% - Accent4 18_4.2 kt. samtrygg 2010" xfId="9227"/>
    <cellStyle name="60% - Accent4 19" xfId="757"/>
    <cellStyle name="60% - Accent4 19 2" xfId="6685"/>
    <cellStyle name="60% - Accent4 19 3" xfId="7774"/>
    <cellStyle name="60% - Accent4 19_4.2 kt. samtrygg 2010" xfId="9310"/>
    <cellStyle name="60% - Accent4 2" xfId="60"/>
    <cellStyle name="60% - Accent4 2 10" xfId="6171"/>
    <cellStyle name="60% - Accent4 2 11" xfId="6686"/>
    <cellStyle name="60% - Accent4 2 2" xfId="1887"/>
    <cellStyle name="60% - Accent4 2 2 2" xfId="6172"/>
    <cellStyle name="60% - Accent4 2 2 3" xfId="6687"/>
    <cellStyle name="60% - Accent4 2 3" xfId="1898"/>
    <cellStyle name="60% - Accent4 2 3 2" xfId="6173"/>
    <cellStyle name="60% - Accent4 2 3 3" xfId="6688"/>
    <cellStyle name="60% - Accent4 2 4" xfId="3224"/>
    <cellStyle name="60% - Accent4 2 4 2" xfId="6689"/>
    <cellStyle name="60% - Accent4 2 5" xfId="3445"/>
    <cellStyle name="60% - Accent4 2 5 2" xfId="6690"/>
    <cellStyle name="60% - Accent4 2 6" xfId="3665"/>
    <cellStyle name="60% - Accent4 2 7" xfId="3863"/>
    <cellStyle name="60% - Accent4 2 8" xfId="4033"/>
    <cellStyle name="60% - Accent4 2 9" xfId="5883"/>
    <cellStyle name="60% - Accent4 20" xfId="798"/>
    <cellStyle name="60% - Accent4 20 2" xfId="6691"/>
    <cellStyle name="60% - Accent4 20 3" xfId="7807"/>
    <cellStyle name="60% - Accent4 20_4.2 kt. samtrygg 2010" xfId="9782"/>
    <cellStyle name="60% - Accent4 21" xfId="839"/>
    <cellStyle name="60% - Accent4 21 2" xfId="6692"/>
    <cellStyle name="60% - Accent4 21 3" xfId="7840"/>
    <cellStyle name="60% - Accent4 21_4.2 kt. samtrygg 2010" xfId="8857"/>
    <cellStyle name="60% - Accent4 22" xfId="880"/>
    <cellStyle name="60% - Accent4 22 2" xfId="6693"/>
    <cellStyle name="60% - Accent4 22 3" xfId="7873"/>
    <cellStyle name="60% - Accent4 22_4.2 kt. samtrygg 2010" xfId="9170"/>
    <cellStyle name="60% - Accent4 23" xfId="921"/>
    <cellStyle name="60% - Accent4 23 2" xfId="6694"/>
    <cellStyle name="60% - Accent4 23 3" xfId="7906"/>
    <cellStyle name="60% - Accent4 23_4.2 kt. samtrygg 2010" xfId="9907"/>
    <cellStyle name="60% - Accent4 24" xfId="962"/>
    <cellStyle name="60% - Accent4 24 2" xfId="6695"/>
    <cellStyle name="60% - Accent4 24 3" xfId="7939"/>
    <cellStyle name="60% - Accent4 24_4.2 kt. samtrygg 2010" xfId="9692"/>
    <cellStyle name="60% - Accent4 25" xfId="1003"/>
    <cellStyle name="60% - Accent4 25 2" xfId="6696"/>
    <cellStyle name="60% - Accent4 25 3" xfId="7972"/>
    <cellStyle name="60% - Accent4 25_4.2 kt. samtrygg 2010" xfId="10034"/>
    <cellStyle name="60% - Accent4 26" xfId="1044"/>
    <cellStyle name="60% - Accent4 26 2" xfId="6697"/>
    <cellStyle name="60% - Accent4 26 3" xfId="8005"/>
    <cellStyle name="60% - Accent4 26_4.2 kt. samtrygg 2010" xfId="10086"/>
    <cellStyle name="60% - Accent4 27" xfId="1085"/>
    <cellStyle name="60% - Accent4 27 2" xfId="6698"/>
    <cellStyle name="60% - Accent4 27 3" xfId="8038"/>
    <cellStyle name="60% - Accent4 27_4.2 kt. samtrygg 2010" xfId="9438"/>
    <cellStyle name="60% - Accent4 28" xfId="1126"/>
    <cellStyle name="60% - Accent4 28 2" xfId="6699"/>
    <cellStyle name="60% - Accent4 28 3" xfId="8071"/>
    <cellStyle name="60% - Accent4 28_4.2 kt. samtrygg 2010" xfId="8603"/>
    <cellStyle name="60% - Accent4 29" xfId="1167"/>
    <cellStyle name="60% - Accent4 29 2" xfId="6700"/>
    <cellStyle name="60% - Accent4 29 3" xfId="8104"/>
    <cellStyle name="60% - Accent4 29_4.2 kt. samtrygg 2010" xfId="9513"/>
    <cellStyle name="60% - Accent4 3" xfId="101"/>
    <cellStyle name="60% - Accent4 3 2" xfId="1889"/>
    <cellStyle name="60% - Accent4 3 3" xfId="1892"/>
    <cellStyle name="60% - Accent4 3 3 2" xfId="6701"/>
    <cellStyle name="60% - Accent4 3 3 3" xfId="8346"/>
    <cellStyle name="60% - Accent4 3 3_4.2 kt. samtrygg 2010" xfId="10158"/>
    <cellStyle name="60% - Accent4 3 4" xfId="3222"/>
    <cellStyle name="60% - Accent4 3 5" xfId="3443"/>
    <cellStyle name="60% - Accent4 3 6" xfId="3663"/>
    <cellStyle name="60% - Accent4 3 7" xfId="3862"/>
    <cellStyle name="60% - Accent4 3 8" xfId="4032"/>
    <cellStyle name="60% - Accent4 30" xfId="1208"/>
    <cellStyle name="60% - Accent4 30 2" xfId="6702"/>
    <cellStyle name="60% - Accent4 30 3" xfId="8137"/>
    <cellStyle name="60% - Accent4 30_4.2 kt. samtrygg 2010" xfId="9865"/>
    <cellStyle name="60% - Accent4 31" xfId="1249"/>
    <cellStyle name="60% - Accent4 31 2" xfId="6703"/>
    <cellStyle name="60% - Accent4 31 3" xfId="8170"/>
    <cellStyle name="60% - Accent4 31_4.2 kt. samtrygg 2010" xfId="8920"/>
    <cellStyle name="60% - Accent4 32" xfId="1291"/>
    <cellStyle name="60% - Accent4 32 2" xfId="6704"/>
    <cellStyle name="60% - Accent4 32 3" xfId="8203"/>
    <cellStyle name="60% - Accent4 32_4.2 kt. samtrygg 2010" xfId="10053"/>
    <cellStyle name="60% - Accent4 33" xfId="1332"/>
    <cellStyle name="60% - Accent4 33 2" xfId="6705"/>
    <cellStyle name="60% - Accent4 33 3" xfId="8236"/>
    <cellStyle name="60% - Accent4 33_4.2 kt. samtrygg 2010" xfId="8627"/>
    <cellStyle name="60% - Accent4 34" xfId="1373"/>
    <cellStyle name="60% - Accent4 34 2" xfId="6706"/>
    <cellStyle name="60% - Accent4 34 3" xfId="8269"/>
    <cellStyle name="60% - Accent4 34_4.2 kt. samtrygg 2010" xfId="10188"/>
    <cellStyle name="60% - Accent4 35" xfId="1414"/>
    <cellStyle name="60% - Accent4 35 2" xfId="6707"/>
    <cellStyle name="60% - Accent4 35 3" xfId="8302"/>
    <cellStyle name="60% - Accent4 35_4.2 kt. samtrygg 2010" xfId="10263"/>
    <cellStyle name="60% - Accent4 36" xfId="1455"/>
    <cellStyle name="60% - Accent4 37" xfId="1496"/>
    <cellStyle name="60% - Accent4 38" xfId="1537"/>
    <cellStyle name="60% - Accent4 39" xfId="1578"/>
    <cellStyle name="60% - Accent4 4" xfId="142"/>
    <cellStyle name="60% - Accent4 4 2" xfId="1891"/>
    <cellStyle name="60% - Accent4 4 3" xfId="1888"/>
    <cellStyle name="60% - Accent4 4 3 2" xfId="6708"/>
    <cellStyle name="60% - Accent4 4 3 3" xfId="8345"/>
    <cellStyle name="60% - Accent4 4 3_4.2 kt. samtrygg 2010" xfId="10018"/>
    <cellStyle name="60% - Accent4 4 4" xfId="3220"/>
    <cellStyle name="60% - Accent4 4 5" xfId="3441"/>
    <cellStyle name="60% - Accent4 4 6" xfId="3661"/>
    <cellStyle name="60% - Accent4 4 7" xfId="3860"/>
    <cellStyle name="60% - Accent4 4 8" xfId="4031"/>
    <cellStyle name="60% - Accent4 40" xfId="1619"/>
    <cellStyle name="60% - Accent4 41" xfId="1660"/>
    <cellStyle name="60% - Accent4 42" xfId="1701"/>
    <cellStyle name="60% - Accent4 43" xfId="1743"/>
    <cellStyle name="60% - Accent4 44" xfId="1886"/>
    <cellStyle name="60% - Accent4 45" xfId="1900"/>
    <cellStyle name="60% - Accent4 46" xfId="3225"/>
    <cellStyle name="60% - Accent4 47" xfId="3446"/>
    <cellStyle name="60% - Accent4 48" xfId="3666"/>
    <cellStyle name="60% - Accent4 49" xfId="3864"/>
    <cellStyle name="60% - Accent4 5" xfId="183"/>
    <cellStyle name="60% - Accent4 5 2" xfId="1893"/>
    <cellStyle name="60% - Accent4 5 2 2" xfId="6709"/>
    <cellStyle name="60% - Accent4 5 2 3" xfId="8347"/>
    <cellStyle name="60% - Accent4 5 2_4.2 kt. samtrygg 2010" xfId="10177"/>
    <cellStyle name="60% - Accent4 5 3" xfId="1882"/>
    <cellStyle name="60% - Accent4 5 4" xfId="3218"/>
    <cellStyle name="60% - Accent4 5 5" xfId="3439"/>
    <cellStyle name="60% - Accent4 5 6" xfId="3659"/>
    <cellStyle name="60% - Accent4 5 7" xfId="3859"/>
    <cellStyle name="60% - Accent4 5 8" xfId="4030"/>
    <cellStyle name="60% - Accent4 50" xfId="4034"/>
    <cellStyle name="60% - Accent4 6" xfId="224"/>
    <cellStyle name="60% - Accent4 6 2" xfId="6710"/>
    <cellStyle name="60% - Accent4 7" xfId="265"/>
    <cellStyle name="60% - Accent4 7 2" xfId="6711"/>
    <cellStyle name="60% - Accent4 8" xfId="306"/>
    <cellStyle name="60% - Accent4 8 2" xfId="6712"/>
    <cellStyle name="60% - Accent4 9" xfId="347"/>
    <cellStyle name="60% - Accent4 9 2" xfId="6713"/>
    <cellStyle name="60% - Accent5" xfId="38" builtinId="48" customBuiltin="1"/>
    <cellStyle name="60% - Accent5 10" xfId="389"/>
    <cellStyle name="60% - Accent5 10 2" xfId="6714"/>
    <cellStyle name="60% - Accent5 11" xfId="430"/>
    <cellStyle name="60% - Accent5 11 2" xfId="6715"/>
    <cellStyle name="60% - Accent5 12" xfId="471"/>
    <cellStyle name="60% - Accent5 12 2" xfId="6716"/>
    <cellStyle name="60% - Accent5 13" xfId="512"/>
    <cellStyle name="60% - Accent5 13 2" xfId="6717"/>
    <cellStyle name="60% - Accent5 14" xfId="553"/>
    <cellStyle name="60% - Accent5 14 2" xfId="6718"/>
    <cellStyle name="60% - Accent5 14 3" xfId="7610"/>
    <cellStyle name="60% - Accent5 14_4.2 kt. samtrygg 2010" xfId="8688"/>
    <cellStyle name="60% - Accent5 15" xfId="594"/>
    <cellStyle name="60% - Accent5 15 2" xfId="6719"/>
    <cellStyle name="60% - Accent5 15 3" xfId="7643"/>
    <cellStyle name="60% - Accent5 15_4.2 kt. samtrygg 2010" xfId="9700"/>
    <cellStyle name="60% - Accent5 16" xfId="635"/>
    <cellStyle name="60% - Accent5 16 2" xfId="6720"/>
    <cellStyle name="60% - Accent5 16 3" xfId="7676"/>
    <cellStyle name="60% - Accent5 16_4.2 kt. samtrygg 2010" xfId="9225"/>
    <cellStyle name="60% - Accent5 17" xfId="676"/>
    <cellStyle name="60% - Accent5 17 2" xfId="6721"/>
    <cellStyle name="60% - Accent5 17 3" xfId="7709"/>
    <cellStyle name="60% - Accent5 17_4.2 kt. samtrygg 2010" xfId="8902"/>
    <cellStyle name="60% - Accent5 18" xfId="717"/>
    <cellStyle name="60% - Accent5 18 2" xfId="6722"/>
    <cellStyle name="60% - Accent5 18 3" xfId="7742"/>
    <cellStyle name="60% - Accent5 18_4.2 kt. samtrygg 2010" xfId="10118"/>
    <cellStyle name="60% - Accent5 19" xfId="758"/>
    <cellStyle name="60% - Accent5 19 2" xfId="6723"/>
    <cellStyle name="60% - Accent5 19 3" xfId="7775"/>
    <cellStyle name="60% - Accent5 19_4.2 kt. samtrygg 2010" xfId="9546"/>
    <cellStyle name="60% - Accent5 2" xfId="61"/>
    <cellStyle name="60% - Accent5 2 10" xfId="6724"/>
    <cellStyle name="60% - Accent5 2 2" xfId="1895"/>
    <cellStyle name="60% - Accent5 2 2 2" xfId="6725"/>
    <cellStyle name="60% - Accent5 2 3" xfId="1876"/>
    <cellStyle name="60% - Accent5 2 3 2" xfId="6726"/>
    <cellStyle name="60% - Accent5 2 4" xfId="3216"/>
    <cellStyle name="60% - Accent5 2 4 2" xfId="6727"/>
    <cellStyle name="60% - Accent5 2 5" xfId="3437"/>
    <cellStyle name="60% - Accent5 2 5 2" xfId="6728"/>
    <cellStyle name="60% - Accent5 2 6" xfId="3657"/>
    <cellStyle name="60% - Accent5 2 7" xfId="3857"/>
    <cellStyle name="60% - Accent5 2 8" xfId="4028"/>
    <cellStyle name="60% - Accent5 2 9" xfId="5944"/>
    <cellStyle name="60% - Accent5 20" xfId="799"/>
    <cellStyle name="60% - Accent5 20 2" xfId="6729"/>
    <cellStyle name="60% - Accent5 20 3" xfId="7808"/>
    <cellStyle name="60% - Accent5 20_4.2 kt. samtrygg 2010" xfId="9529"/>
    <cellStyle name="60% - Accent5 21" xfId="840"/>
    <cellStyle name="60% - Accent5 21 2" xfId="6730"/>
    <cellStyle name="60% - Accent5 21 3" xfId="7841"/>
    <cellStyle name="60% - Accent5 21_4.2 kt. samtrygg 2010" xfId="8812"/>
    <cellStyle name="60% - Accent5 22" xfId="881"/>
    <cellStyle name="60% - Accent5 22 2" xfId="6731"/>
    <cellStyle name="60% - Accent5 22 3" xfId="7874"/>
    <cellStyle name="60% - Accent5 22_4.2 kt. samtrygg 2010" xfId="9878"/>
    <cellStyle name="60% - Accent5 23" xfId="922"/>
    <cellStyle name="60% - Accent5 23 2" xfId="6732"/>
    <cellStyle name="60% - Accent5 23 3" xfId="7907"/>
    <cellStyle name="60% - Accent5 23_4.2 kt. samtrygg 2010" xfId="8581"/>
    <cellStyle name="60% - Accent5 24" xfId="963"/>
    <cellStyle name="60% - Accent5 24 2" xfId="6733"/>
    <cellStyle name="60% - Accent5 24 3" xfId="7940"/>
    <cellStyle name="60% - Accent5 24_4.2 kt. samtrygg 2010" xfId="8732"/>
    <cellStyle name="60% - Accent5 25" xfId="1004"/>
    <cellStyle name="60% - Accent5 25 2" xfId="6734"/>
    <cellStyle name="60% - Accent5 25 3" xfId="7973"/>
    <cellStyle name="60% - Accent5 25_4.2 kt. samtrygg 2010" xfId="9117"/>
    <cellStyle name="60% - Accent5 26" xfId="1045"/>
    <cellStyle name="60% - Accent5 26 2" xfId="6735"/>
    <cellStyle name="60% - Accent5 26 3" xfId="8006"/>
    <cellStyle name="60% - Accent5 26_4.2 kt. samtrygg 2010" xfId="9340"/>
    <cellStyle name="60% - Accent5 27" xfId="1086"/>
    <cellStyle name="60% - Accent5 27 2" xfId="6736"/>
    <cellStyle name="60% - Accent5 27 3" xfId="8039"/>
    <cellStyle name="60% - Accent5 27_4.2 kt. samtrygg 2010" xfId="9837"/>
    <cellStyle name="60% - Accent5 28" xfId="1127"/>
    <cellStyle name="60% - Accent5 28 2" xfId="6737"/>
    <cellStyle name="60% - Accent5 28 3" xfId="8072"/>
    <cellStyle name="60% - Accent5 28_4.2 kt. samtrygg 2010" xfId="10122"/>
    <cellStyle name="60% - Accent5 29" xfId="1168"/>
    <cellStyle name="60% - Accent5 29 2" xfId="6738"/>
    <cellStyle name="60% - Accent5 29 3" xfId="8105"/>
    <cellStyle name="60% - Accent5 29_4.2 kt. samtrygg 2010" xfId="10046"/>
    <cellStyle name="60% - Accent5 3" xfId="102"/>
    <cellStyle name="60% - Accent5 3 2" xfId="1897"/>
    <cellStyle name="60% - Accent5 3 3" xfId="1873"/>
    <cellStyle name="60% - Accent5 3 3 2" xfId="6739"/>
    <cellStyle name="60% - Accent5 3 3 3" xfId="8342"/>
    <cellStyle name="60% - Accent5 3 3_4.2 kt. samtrygg 2010" xfId="8987"/>
    <cellStyle name="60% - Accent5 3 4" xfId="3215"/>
    <cellStyle name="60% - Accent5 3 5" xfId="3436"/>
    <cellStyle name="60% - Accent5 3 6" xfId="3656"/>
    <cellStyle name="60% - Accent5 3 7" xfId="3856"/>
    <cellStyle name="60% - Accent5 3 8" xfId="4027"/>
    <cellStyle name="60% - Accent5 30" xfId="1209"/>
    <cellStyle name="60% - Accent5 30 2" xfId="6740"/>
    <cellStyle name="60% - Accent5 30 3" xfId="8138"/>
    <cellStyle name="60% - Accent5 30_4.2 kt. samtrygg 2010" xfId="10252"/>
    <cellStyle name="60% - Accent5 31" xfId="1250"/>
    <cellStyle name="60% - Accent5 31 2" xfId="6741"/>
    <cellStyle name="60% - Accent5 31 3" xfId="8171"/>
    <cellStyle name="60% - Accent5 31_4.2 kt. samtrygg 2010" xfId="9218"/>
    <cellStyle name="60% - Accent5 32" xfId="1292"/>
    <cellStyle name="60% - Accent5 32 2" xfId="6742"/>
    <cellStyle name="60% - Accent5 32 3" xfId="8204"/>
    <cellStyle name="60% - Accent5 32_4.2 kt. samtrygg 2010" xfId="9311"/>
    <cellStyle name="60% - Accent5 33" xfId="1333"/>
    <cellStyle name="60% - Accent5 33 2" xfId="6743"/>
    <cellStyle name="60% - Accent5 33 3" xfId="8237"/>
    <cellStyle name="60% - Accent5 33_4.2 kt. samtrygg 2010" xfId="9246"/>
    <cellStyle name="60% - Accent5 34" xfId="1374"/>
    <cellStyle name="60% - Accent5 34 2" xfId="6744"/>
    <cellStyle name="60% - Accent5 34 3" xfId="8270"/>
    <cellStyle name="60% - Accent5 34_4.2 kt. samtrygg 2010" xfId="9172"/>
    <cellStyle name="60% - Accent5 35" xfId="1415"/>
    <cellStyle name="60% - Accent5 35 2" xfId="6745"/>
    <cellStyle name="60% - Accent5 35 3" xfId="8303"/>
    <cellStyle name="60% - Accent5 35_4.2 kt. samtrygg 2010" xfId="9749"/>
    <cellStyle name="60% - Accent5 36" xfId="1456"/>
    <cellStyle name="60% - Accent5 37" xfId="1497"/>
    <cellStyle name="60% - Accent5 38" xfId="1538"/>
    <cellStyle name="60% - Accent5 39" xfId="1579"/>
    <cellStyle name="60% - Accent5 4" xfId="143"/>
    <cellStyle name="60% - Accent5 4 2" xfId="1899"/>
    <cellStyle name="60% - Accent5 4 3" xfId="1867"/>
    <cellStyle name="60% - Accent5 4 3 2" xfId="6746"/>
    <cellStyle name="60% - Accent5 4 3 3" xfId="8340"/>
    <cellStyle name="60% - Accent5 4 3_4.2 kt. samtrygg 2010" xfId="9260"/>
    <cellStyle name="60% - Accent5 4 4" xfId="3213"/>
    <cellStyle name="60% - Accent5 4 5" xfId="3434"/>
    <cellStyle name="60% - Accent5 4 6" xfId="3654"/>
    <cellStyle name="60% - Accent5 4 7" xfId="3855"/>
    <cellStyle name="60% - Accent5 4 8" xfId="4026"/>
    <cellStyle name="60% - Accent5 40" xfId="1620"/>
    <cellStyle name="60% - Accent5 41" xfId="1661"/>
    <cellStyle name="60% - Accent5 42" xfId="1702"/>
    <cellStyle name="60% - Accent5 43" xfId="1744"/>
    <cellStyle name="60% - Accent5 44" xfId="1894"/>
    <cellStyle name="60% - Accent5 45" xfId="1880"/>
    <cellStyle name="60% - Accent5 46" xfId="3217"/>
    <cellStyle name="60% - Accent5 47" xfId="3438"/>
    <cellStyle name="60% - Accent5 48" xfId="3658"/>
    <cellStyle name="60% - Accent5 49" xfId="3858"/>
    <cellStyle name="60% - Accent5 5" xfId="184"/>
    <cellStyle name="60% - Accent5 5 2" xfId="1901"/>
    <cellStyle name="60% - Accent5 5 2 2" xfId="6747"/>
    <cellStyle name="60% - Accent5 5 2 3" xfId="8348"/>
    <cellStyle name="60% - Accent5 5 2_4.2 kt. samtrygg 2010" xfId="10132"/>
    <cellStyle name="60% - Accent5 5 3" xfId="1861"/>
    <cellStyle name="60% - Accent5 5 4" xfId="3211"/>
    <cellStyle name="60% - Accent5 5 5" xfId="3432"/>
    <cellStyle name="60% - Accent5 5 6" xfId="3653"/>
    <cellStyle name="60% - Accent5 5 7" xfId="3854"/>
    <cellStyle name="60% - Accent5 5 8" xfId="4025"/>
    <cellStyle name="60% - Accent5 50" xfId="4029"/>
    <cellStyle name="60% - Accent5 6" xfId="225"/>
    <cellStyle name="60% - Accent5 6 2" xfId="6748"/>
    <cellStyle name="60% - Accent5 7" xfId="266"/>
    <cellStyle name="60% - Accent5 7 2" xfId="6749"/>
    <cellStyle name="60% - Accent5 8" xfId="307"/>
    <cellStyle name="60% - Accent5 8 2" xfId="6750"/>
    <cellStyle name="60% - Accent5 9" xfId="348"/>
    <cellStyle name="60% - Accent5 9 2" xfId="6751"/>
    <cellStyle name="60% - Accent6" xfId="42" builtinId="52" customBuiltin="1"/>
    <cellStyle name="60% - Accent6 10" xfId="390"/>
    <cellStyle name="60% - Accent6 10 2" xfId="6752"/>
    <cellStyle name="60% - Accent6 11" xfId="431"/>
    <cellStyle name="60% - Accent6 11 2" xfId="6753"/>
    <cellStyle name="60% - Accent6 12" xfId="472"/>
    <cellStyle name="60% - Accent6 12 2" xfId="6754"/>
    <cellStyle name="60% - Accent6 13" xfId="513"/>
    <cellStyle name="60% - Accent6 13 2" xfId="6755"/>
    <cellStyle name="60% - Accent6 14" xfId="554"/>
    <cellStyle name="60% - Accent6 14 2" xfId="6756"/>
    <cellStyle name="60% - Accent6 14 3" xfId="7611"/>
    <cellStyle name="60% - Accent6 14_4.2 kt. samtrygg 2010" xfId="8621"/>
    <cellStyle name="60% - Accent6 15" xfId="595"/>
    <cellStyle name="60% - Accent6 15 2" xfId="6757"/>
    <cellStyle name="60% - Accent6 15 3" xfId="7644"/>
    <cellStyle name="60% - Accent6 15_4.2 kt. samtrygg 2010" xfId="10042"/>
    <cellStyle name="60% - Accent6 16" xfId="636"/>
    <cellStyle name="60% - Accent6 16 2" xfId="6758"/>
    <cellStyle name="60% - Accent6 16 3" xfId="7677"/>
    <cellStyle name="60% - Accent6 16_4.2 kt. samtrygg 2010" xfId="9664"/>
    <cellStyle name="60% - Accent6 17" xfId="677"/>
    <cellStyle name="60% - Accent6 17 2" xfId="6759"/>
    <cellStyle name="60% - Accent6 17 3" xfId="7710"/>
    <cellStyle name="60% - Accent6 17_4.2 kt. samtrygg 2010" xfId="9721"/>
    <cellStyle name="60% - Accent6 18" xfId="718"/>
    <cellStyle name="60% - Accent6 18 2" xfId="6760"/>
    <cellStyle name="60% - Accent6 18 3" xfId="7743"/>
    <cellStyle name="60% - Accent6 18_4.2 kt. samtrygg 2010" xfId="10039"/>
    <cellStyle name="60% - Accent6 19" xfId="759"/>
    <cellStyle name="60% - Accent6 19 2" xfId="6761"/>
    <cellStyle name="60% - Accent6 19 3" xfId="7776"/>
    <cellStyle name="60% - Accent6 19_4.2 kt. samtrygg 2010" xfId="9257"/>
    <cellStyle name="60% - Accent6 2" xfId="62"/>
    <cellStyle name="60% - Accent6 2 10" xfId="6174"/>
    <cellStyle name="60% - Accent6 2 11" xfId="6762"/>
    <cellStyle name="60% - Accent6 2 2" xfId="1903"/>
    <cellStyle name="60% - Accent6 2 2 2" xfId="6175"/>
    <cellStyle name="60% - Accent6 2 2 3" xfId="6763"/>
    <cellStyle name="60% - Accent6 2 3" xfId="1857"/>
    <cellStyle name="60% - Accent6 2 3 2" xfId="6176"/>
    <cellStyle name="60% - Accent6 2 3 3" xfId="6764"/>
    <cellStyle name="60% - Accent6 2 4" xfId="3208"/>
    <cellStyle name="60% - Accent6 2 4 2" xfId="6765"/>
    <cellStyle name="60% - Accent6 2 5" xfId="3429"/>
    <cellStyle name="60% - Accent6 2 5 2" xfId="6766"/>
    <cellStyle name="60% - Accent6 2 6" xfId="3650"/>
    <cellStyle name="60% - Accent6 2 7" xfId="3851"/>
    <cellStyle name="60% - Accent6 2 8" xfId="4022"/>
    <cellStyle name="60% - Accent6 2 9" xfId="5329"/>
    <cellStyle name="60% - Accent6 20" xfId="800"/>
    <cellStyle name="60% - Accent6 20 2" xfId="6767"/>
    <cellStyle name="60% - Accent6 20 3" xfId="7809"/>
    <cellStyle name="60% - Accent6 20_4.2 kt. samtrygg 2010" xfId="9808"/>
    <cellStyle name="60% - Accent6 21" xfId="841"/>
    <cellStyle name="60% - Accent6 21 2" xfId="6768"/>
    <cellStyle name="60% - Accent6 21 3" xfId="7842"/>
    <cellStyle name="60% - Accent6 21_4.2 kt. samtrygg 2010" xfId="9826"/>
    <cellStyle name="60% - Accent6 22" xfId="882"/>
    <cellStyle name="60% - Accent6 22 2" xfId="6769"/>
    <cellStyle name="60% - Accent6 22 3" xfId="7875"/>
    <cellStyle name="60% - Accent6 22_4.2 kt. samtrygg 2010" xfId="8637"/>
    <cellStyle name="60% - Accent6 23" xfId="923"/>
    <cellStyle name="60% - Accent6 23 2" xfId="6770"/>
    <cellStyle name="60% - Accent6 23 3" xfId="7908"/>
    <cellStyle name="60% - Accent6 23_4.2 kt. samtrygg 2010" xfId="9475"/>
    <cellStyle name="60% - Accent6 24" xfId="964"/>
    <cellStyle name="60% - Accent6 24 2" xfId="6771"/>
    <cellStyle name="60% - Accent6 24 3" xfId="7941"/>
    <cellStyle name="60% - Accent6 24_4.2 kt. samtrygg 2010" xfId="10126"/>
    <cellStyle name="60% - Accent6 25" xfId="1005"/>
    <cellStyle name="60% - Accent6 25 2" xfId="6772"/>
    <cellStyle name="60% - Accent6 25 3" xfId="7974"/>
    <cellStyle name="60% - Accent6 25_4.2 kt. samtrygg 2010" xfId="8754"/>
    <cellStyle name="60% - Accent6 26" xfId="1046"/>
    <cellStyle name="60% - Accent6 26 2" xfId="6773"/>
    <cellStyle name="60% - Accent6 26 3" xfId="8007"/>
    <cellStyle name="60% - Accent6 26_4.2 kt. samtrygg 2010" xfId="9352"/>
    <cellStyle name="60% - Accent6 27" xfId="1087"/>
    <cellStyle name="60% - Accent6 27 2" xfId="6774"/>
    <cellStyle name="60% - Accent6 27 3" xfId="8040"/>
    <cellStyle name="60% - Accent6 27_4.2 kt. samtrygg 2010" xfId="9637"/>
    <cellStyle name="60% - Accent6 28" xfId="1128"/>
    <cellStyle name="60% - Accent6 28 2" xfId="6775"/>
    <cellStyle name="60% - Accent6 28 3" xfId="8073"/>
    <cellStyle name="60% - Accent6 28_4.2 kt. samtrygg 2010" xfId="9759"/>
    <cellStyle name="60% - Accent6 29" xfId="1169"/>
    <cellStyle name="60% - Accent6 29 2" xfId="6776"/>
    <cellStyle name="60% - Accent6 29 3" xfId="8106"/>
    <cellStyle name="60% - Accent6 29_4.2 kt. samtrygg 2010" xfId="9524"/>
    <cellStyle name="60% - Accent6 3" xfId="103"/>
    <cellStyle name="60% - Accent6 3 2" xfId="1905"/>
    <cellStyle name="60% - Accent6 3 3" xfId="1851"/>
    <cellStyle name="60% - Accent6 3 3 2" xfId="6777"/>
    <cellStyle name="60% - Accent6 3 3 3" xfId="8338"/>
    <cellStyle name="60% - Accent6 3 3_4.2 kt. samtrygg 2010" xfId="9089"/>
    <cellStyle name="60% - Accent6 3 4" xfId="3206"/>
    <cellStyle name="60% - Accent6 3 5" xfId="3427"/>
    <cellStyle name="60% - Accent6 3 6" xfId="3648"/>
    <cellStyle name="60% - Accent6 3 7" xfId="3850"/>
    <cellStyle name="60% - Accent6 3 8" xfId="4021"/>
    <cellStyle name="60% - Accent6 30" xfId="1210"/>
    <cellStyle name="60% - Accent6 30 2" xfId="6778"/>
    <cellStyle name="60% - Accent6 30 3" xfId="8139"/>
    <cellStyle name="60% - Accent6 30_4.2 kt. samtrygg 2010" xfId="8799"/>
    <cellStyle name="60% - Accent6 31" xfId="1251"/>
    <cellStyle name="60% - Accent6 31 2" xfId="6779"/>
    <cellStyle name="60% - Accent6 31 3" xfId="8172"/>
    <cellStyle name="60% - Accent6 31_4.2 kt. samtrygg 2010" xfId="8878"/>
    <cellStyle name="60% - Accent6 32" xfId="1293"/>
    <cellStyle name="60% - Accent6 32 2" xfId="6780"/>
    <cellStyle name="60% - Accent6 32 3" xfId="8205"/>
    <cellStyle name="60% - Accent6 32_4.2 kt. samtrygg 2010" xfId="9794"/>
    <cellStyle name="60% - Accent6 33" xfId="1334"/>
    <cellStyle name="60% - Accent6 33 2" xfId="6781"/>
    <cellStyle name="60% - Accent6 33 3" xfId="8238"/>
    <cellStyle name="60% - Accent6 33_4.2 kt. samtrygg 2010" xfId="9729"/>
    <cellStyle name="60% - Accent6 34" xfId="1375"/>
    <cellStyle name="60% - Accent6 34 2" xfId="6782"/>
    <cellStyle name="60% - Accent6 34 3" xfId="8271"/>
    <cellStyle name="60% - Accent6 34_4.2 kt. samtrygg 2010" xfId="9408"/>
    <cellStyle name="60% - Accent6 35" xfId="1416"/>
    <cellStyle name="60% - Accent6 35 2" xfId="6783"/>
    <cellStyle name="60% - Accent6 35 3" xfId="8304"/>
    <cellStyle name="60% - Accent6 35_4.2 kt. samtrygg 2010" xfId="9478"/>
    <cellStyle name="60% - Accent6 36" xfId="1457"/>
    <cellStyle name="60% - Accent6 37" xfId="1498"/>
    <cellStyle name="60% - Accent6 38" xfId="1539"/>
    <cellStyle name="60% - Accent6 39" xfId="1580"/>
    <cellStyle name="60% - Accent6 4" xfId="144"/>
    <cellStyle name="60% - Accent6 4 2" xfId="1907"/>
    <cellStyle name="60% - Accent6 4 3" xfId="1845"/>
    <cellStyle name="60% - Accent6 4 3 2" xfId="6784"/>
    <cellStyle name="60% - Accent6 4 3 3" xfId="8336"/>
    <cellStyle name="60% - Accent6 4 3_4.2 kt. samtrygg 2010" xfId="9305"/>
    <cellStyle name="60% - Accent6 4 4" xfId="3204"/>
    <cellStyle name="60% - Accent6 4 5" xfId="3426"/>
    <cellStyle name="60% - Accent6 4 6" xfId="3647"/>
    <cellStyle name="60% - Accent6 4 7" xfId="3849"/>
    <cellStyle name="60% - Accent6 4 8" xfId="4020"/>
    <cellStyle name="60% - Accent6 40" xfId="1621"/>
    <cellStyle name="60% - Accent6 41" xfId="1662"/>
    <cellStyle name="60% - Accent6 42" xfId="1703"/>
    <cellStyle name="60% - Accent6 43" xfId="1745"/>
    <cellStyle name="60% - Accent6 44" xfId="1902"/>
    <cellStyle name="60% - Accent6 45" xfId="1859"/>
    <cellStyle name="60% - Accent6 46" xfId="3210"/>
    <cellStyle name="60% - Accent6 47" xfId="3431"/>
    <cellStyle name="60% - Accent6 48" xfId="3652"/>
    <cellStyle name="60% - Accent6 49" xfId="3853"/>
    <cellStyle name="60% - Accent6 5" xfId="185"/>
    <cellStyle name="60% - Accent6 5 2" xfId="1909"/>
    <cellStyle name="60% - Accent6 5 2 2" xfId="6785"/>
    <cellStyle name="60% - Accent6 5 2 3" xfId="8350"/>
    <cellStyle name="60% - Accent6 5 2_4.2 kt. samtrygg 2010" xfId="9991"/>
    <cellStyle name="60% - Accent6 5 3" xfId="1841"/>
    <cellStyle name="60% - Accent6 5 4" xfId="3202"/>
    <cellStyle name="60% - Accent6 5 5" xfId="3424"/>
    <cellStyle name="60% - Accent6 5 6" xfId="3645"/>
    <cellStyle name="60% - Accent6 5 7" xfId="3848"/>
    <cellStyle name="60% - Accent6 5 8" xfId="4019"/>
    <cellStyle name="60% - Accent6 50" xfId="4024"/>
    <cellStyle name="60% - Accent6 6" xfId="226"/>
    <cellStyle name="60% - Accent6 6 2" xfId="6786"/>
    <cellStyle name="60% - Accent6 7" xfId="267"/>
    <cellStyle name="60% - Accent6 7 2" xfId="6787"/>
    <cellStyle name="60% - Accent6 8" xfId="308"/>
    <cellStyle name="60% - Accent6 8 2" xfId="6788"/>
    <cellStyle name="60% - Accent6 9" xfId="349"/>
    <cellStyle name="60% - Accent6 9 2" xfId="6789"/>
    <cellStyle name="Accent1" xfId="19" builtinId="29" customBuiltin="1"/>
    <cellStyle name="Accent1 10" xfId="391"/>
    <cellStyle name="Accent1 10 2" xfId="6790"/>
    <cellStyle name="Accent1 11" xfId="432"/>
    <cellStyle name="Accent1 11 2" xfId="6791"/>
    <cellStyle name="Accent1 12" xfId="473"/>
    <cellStyle name="Accent1 12 2" xfId="6792"/>
    <cellStyle name="Accent1 13" xfId="514"/>
    <cellStyle name="Accent1 13 2" xfId="6793"/>
    <cellStyle name="Accent1 14" xfId="555"/>
    <cellStyle name="Accent1 14 2" xfId="6794"/>
    <cellStyle name="Accent1 14 3" xfId="7612"/>
    <cellStyle name="Accent1 14_4.2 kt. samtrygg 2010" xfId="8769"/>
    <cellStyle name="Accent1 15" xfId="596"/>
    <cellStyle name="Accent1 15 2" xfId="6795"/>
    <cellStyle name="Accent1 15 3" xfId="7645"/>
    <cellStyle name="Accent1 15_4.2 kt. samtrygg 2010" xfId="9346"/>
    <cellStyle name="Accent1 16" xfId="637"/>
    <cellStyle name="Accent1 16 2" xfId="6796"/>
    <cellStyle name="Accent1 16 3" xfId="7678"/>
    <cellStyle name="Accent1 16_4.2 kt. samtrygg 2010" xfId="9629"/>
    <cellStyle name="Accent1 17" xfId="678"/>
    <cellStyle name="Accent1 17 2" xfId="6797"/>
    <cellStyle name="Accent1 17 3" xfId="7711"/>
    <cellStyle name="Accent1 17_4.2 kt. samtrygg 2010" xfId="9589"/>
    <cellStyle name="Accent1 18" xfId="719"/>
    <cellStyle name="Accent1 18 2" xfId="6798"/>
    <cellStyle name="Accent1 18 3" xfId="7744"/>
    <cellStyle name="Accent1 18_4.2 kt. samtrygg 2010" xfId="9112"/>
    <cellStyle name="Accent1 19" xfId="760"/>
    <cellStyle name="Accent1 19 2" xfId="6799"/>
    <cellStyle name="Accent1 19 3" xfId="7777"/>
    <cellStyle name="Accent1 19_4.2 kt. samtrygg 2010" xfId="10214"/>
    <cellStyle name="Accent1 2" xfId="63"/>
    <cellStyle name="Accent1 2 10" xfId="6177"/>
    <cellStyle name="Accent1 2 11" xfId="6800"/>
    <cellStyle name="Accent1 2 2" xfId="1911"/>
    <cellStyle name="Accent1 2 2 2" xfId="6178"/>
    <cellStyle name="Accent1 2 2 3" xfId="6801"/>
    <cellStyle name="Accent1 2 3" xfId="1835"/>
    <cellStyle name="Accent1 2 3 2" xfId="6179"/>
    <cellStyle name="Accent1 2 3 3" xfId="6802"/>
    <cellStyle name="Accent1 2 4" xfId="3200"/>
    <cellStyle name="Accent1 2 4 2" xfId="6803"/>
    <cellStyle name="Accent1 2 5" xfId="3422"/>
    <cellStyle name="Accent1 2 5 2" xfId="6804"/>
    <cellStyle name="Accent1 2 6" xfId="3643"/>
    <cellStyle name="Accent1 2 7" xfId="3846"/>
    <cellStyle name="Accent1 2 8" xfId="4017"/>
    <cellStyle name="Accent1 2 9" xfId="5808"/>
    <cellStyle name="Accent1 20" xfId="801"/>
    <cellStyle name="Accent1 20 2" xfId="6805"/>
    <cellStyle name="Accent1 20 3" xfId="7810"/>
    <cellStyle name="Accent1 20_4.2 kt. samtrygg 2010" xfId="8575"/>
    <cellStyle name="Accent1 21" xfId="842"/>
    <cellStyle name="Accent1 21 2" xfId="6806"/>
    <cellStyle name="Accent1 21 3" xfId="7843"/>
    <cellStyle name="Accent1 21_4.2 kt. samtrygg 2010" xfId="10105"/>
    <cellStyle name="Accent1 22" xfId="883"/>
    <cellStyle name="Accent1 22 2" xfId="6807"/>
    <cellStyle name="Accent1 22 3" xfId="7876"/>
    <cellStyle name="Accent1 22_4.2 kt. samtrygg 2010" xfId="8899"/>
    <cellStyle name="Accent1 23" xfId="924"/>
    <cellStyle name="Accent1 23 2" xfId="6808"/>
    <cellStyle name="Accent1 23 3" xfId="7909"/>
    <cellStyle name="Accent1 23_4.2 kt. samtrygg 2010" xfId="9416"/>
    <cellStyle name="Accent1 24" xfId="965"/>
    <cellStyle name="Accent1 24 2" xfId="6809"/>
    <cellStyle name="Accent1 24 3" xfId="7942"/>
    <cellStyle name="Accent1 24_4.2 kt. samtrygg 2010" xfId="9939"/>
    <cellStyle name="Accent1 25" xfId="1006"/>
    <cellStyle name="Accent1 25 2" xfId="6810"/>
    <cellStyle name="Accent1 25 3" xfId="7975"/>
    <cellStyle name="Accent1 25_4.2 kt. samtrygg 2010" xfId="9691"/>
    <cellStyle name="Accent1 26" xfId="1047"/>
    <cellStyle name="Accent1 26 2" xfId="6811"/>
    <cellStyle name="Accent1 26 3" xfId="8008"/>
    <cellStyle name="Accent1 26_4.2 kt. samtrygg 2010" xfId="8960"/>
    <cellStyle name="Accent1 27" xfId="1088"/>
    <cellStyle name="Accent1 27 2" xfId="6812"/>
    <cellStyle name="Accent1 27 3" xfId="8041"/>
    <cellStyle name="Accent1 27_4.2 kt. samtrygg 2010" xfId="9254"/>
    <cellStyle name="Accent1 28" xfId="1129"/>
    <cellStyle name="Accent1 28 2" xfId="6813"/>
    <cellStyle name="Accent1 28 3" xfId="8074"/>
    <cellStyle name="Accent1 28_4.2 kt. samtrygg 2010" xfId="10114"/>
    <cellStyle name="Accent1 29" xfId="1170"/>
    <cellStyle name="Accent1 29 2" xfId="6814"/>
    <cellStyle name="Accent1 29 3" xfId="8107"/>
    <cellStyle name="Accent1 29_4.2 kt. samtrygg 2010" xfId="10246"/>
    <cellStyle name="Accent1 3" xfId="104"/>
    <cellStyle name="Accent1 3 2" xfId="1912"/>
    <cellStyle name="Accent1 3 3" xfId="1829"/>
    <cellStyle name="Accent1 3 3 2" xfId="6815"/>
    <cellStyle name="Accent1 3 3 3" xfId="8333"/>
    <cellStyle name="Accent1 3 3_4.2 kt. samtrygg 2010" xfId="9783"/>
    <cellStyle name="Accent1 3 4" xfId="3198"/>
    <cellStyle name="Accent1 3 5" xfId="3420"/>
    <cellStyle name="Accent1 3 6" xfId="3641"/>
    <cellStyle name="Accent1 3 7" xfId="3845"/>
    <cellStyle name="Accent1 3 8" xfId="4016"/>
    <cellStyle name="Accent1 30" xfId="1211"/>
    <cellStyle name="Accent1 30 2" xfId="6816"/>
    <cellStyle name="Accent1 30 3" xfId="8140"/>
    <cellStyle name="Accent1 30_4.2 kt. samtrygg 2010" xfId="8608"/>
    <cellStyle name="Accent1 31" xfId="1252"/>
    <cellStyle name="Accent1 31 2" xfId="6817"/>
    <cellStyle name="Accent1 31 3" xfId="8173"/>
    <cellStyle name="Accent1 31_4.2 kt. samtrygg 2010" xfId="8881"/>
    <cellStyle name="Accent1 32" xfId="1294"/>
    <cellStyle name="Accent1 32 2" xfId="6818"/>
    <cellStyle name="Accent1 32 3" xfId="8206"/>
    <cellStyle name="Accent1 32_4.2 kt. samtrygg 2010" xfId="8763"/>
    <cellStyle name="Accent1 33" xfId="1335"/>
    <cellStyle name="Accent1 33 2" xfId="6819"/>
    <cellStyle name="Accent1 33 3" xfId="8239"/>
    <cellStyle name="Accent1 33_4.2 kt. samtrygg 2010" xfId="9687"/>
    <cellStyle name="Accent1 34" xfId="1376"/>
    <cellStyle name="Accent1 34 2" xfId="6820"/>
    <cellStyle name="Accent1 34 3" xfId="8272"/>
    <cellStyle name="Accent1 34_4.2 kt. samtrygg 2010" xfId="9426"/>
    <cellStyle name="Accent1 35" xfId="1417"/>
    <cellStyle name="Accent1 35 2" xfId="6821"/>
    <cellStyle name="Accent1 35 3" xfId="8305"/>
    <cellStyle name="Accent1 35_4.2 kt. samtrygg 2010" xfId="8583"/>
    <cellStyle name="Accent1 36" xfId="1458"/>
    <cellStyle name="Accent1 37" xfId="1499"/>
    <cellStyle name="Accent1 38" xfId="1540"/>
    <cellStyle name="Accent1 39" xfId="1581"/>
    <cellStyle name="Accent1 4" xfId="145"/>
    <cellStyle name="Accent1 4 2" xfId="1914"/>
    <cellStyle name="Accent1 4 3" xfId="1825"/>
    <cellStyle name="Accent1 4 3 2" xfId="6822"/>
    <cellStyle name="Accent1 4 3 3" xfId="8332"/>
    <cellStyle name="Accent1 4 3_4.2 kt. samtrygg 2010" xfId="9776"/>
    <cellStyle name="Accent1 4 4" xfId="3196"/>
    <cellStyle name="Accent1 4 5" xfId="3418"/>
    <cellStyle name="Accent1 4 6" xfId="3639"/>
    <cellStyle name="Accent1 4 7" xfId="3844"/>
    <cellStyle name="Accent1 4 8" xfId="4015"/>
    <cellStyle name="Accent1 40" xfId="1622"/>
    <cellStyle name="Accent1 41" xfId="1663"/>
    <cellStyle name="Accent1 42" xfId="1704"/>
    <cellStyle name="Accent1 43" xfId="1746"/>
    <cellStyle name="Accent1 44" xfId="1910"/>
    <cellStyle name="Accent1 45" xfId="1837"/>
    <cellStyle name="Accent1 46" xfId="3201"/>
    <cellStyle name="Accent1 47" xfId="3423"/>
    <cellStyle name="Accent1 48" xfId="3644"/>
    <cellStyle name="Accent1 49" xfId="3847"/>
    <cellStyle name="Accent1 5" xfId="186"/>
    <cellStyle name="Accent1 5 2" xfId="1916"/>
    <cellStyle name="Accent1 5 2 2" xfId="6823"/>
    <cellStyle name="Accent1 5 2 3" xfId="8352"/>
    <cellStyle name="Accent1 5 2_4.2 kt. samtrygg 2010" xfId="8971"/>
    <cellStyle name="Accent1 5 3" xfId="1820"/>
    <cellStyle name="Accent1 5 4" xfId="3195"/>
    <cellStyle name="Accent1 5 5" xfId="3417"/>
    <cellStyle name="Accent1 5 6" xfId="3638"/>
    <cellStyle name="Accent1 5 7" xfId="3843"/>
    <cellStyle name="Accent1 5 8" xfId="4014"/>
    <cellStyle name="Accent1 50" xfId="4018"/>
    <cellStyle name="Accent1 6" xfId="227"/>
    <cellStyle name="Accent1 6 2" xfId="6824"/>
    <cellStyle name="Accent1 7" xfId="268"/>
    <cellStyle name="Accent1 7 2" xfId="6825"/>
    <cellStyle name="Accent1 8" xfId="309"/>
    <cellStyle name="Accent1 8 2" xfId="6826"/>
    <cellStyle name="Accent1 9" xfId="350"/>
    <cellStyle name="Accent1 9 2" xfId="6827"/>
    <cellStyle name="Accent2" xfId="23" builtinId="33" customBuiltin="1"/>
    <cellStyle name="Accent2 10" xfId="392"/>
    <cellStyle name="Accent2 10 2" xfId="6828"/>
    <cellStyle name="Accent2 11" xfId="433"/>
    <cellStyle name="Accent2 11 2" xfId="6829"/>
    <cellStyle name="Accent2 12" xfId="474"/>
    <cellStyle name="Accent2 12 2" xfId="6830"/>
    <cellStyle name="Accent2 13" xfId="515"/>
    <cellStyle name="Accent2 13 2" xfId="6831"/>
    <cellStyle name="Accent2 14" xfId="556"/>
    <cellStyle name="Accent2 14 2" xfId="6832"/>
    <cellStyle name="Accent2 14 3" xfId="7613"/>
    <cellStyle name="Accent2 14_4.2 kt. samtrygg 2010" xfId="8967"/>
    <cellStyle name="Accent2 15" xfId="597"/>
    <cellStyle name="Accent2 15 2" xfId="6833"/>
    <cellStyle name="Accent2 15 3" xfId="7646"/>
    <cellStyle name="Accent2 15_4.2 kt. samtrygg 2010" xfId="8868"/>
    <cellStyle name="Accent2 16" xfId="638"/>
    <cellStyle name="Accent2 16 2" xfId="6834"/>
    <cellStyle name="Accent2 16 3" xfId="7679"/>
    <cellStyle name="Accent2 16_4.2 kt. samtrygg 2010" xfId="9544"/>
    <cellStyle name="Accent2 17" xfId="679"/>
    <cellStyle name="Accent2 17 2" xfId="6835"/>
    <cellStyle name="Accent2 17 3" xfId="7712"/>
    <cellStyle name="Accent2 17_4.2 kt. samtrygg 2010" xfId="9128"/>
    <cellStyle name="Accent2 18" xfId="720"/>
    <cellStyle name="Accent2 18 2" xfId="6836"/>
    <cellStyle name="Accent2 18 3" xfId="7745"/>
    <cellStyle name="Accent2 18_4.2 kt. samtrygg 2010" xfId="9680"/>
    <cellStyle name="Accent2 19" xfId="761"/>
    <cellStyle name="Accent2 19 2" xfId="6837"/>
    <cellStyle name="Accent2 19 3" xfId="7778"/>
    <cellStyle name="Accent2 19_4.2 kt. samtrygg 2010" xfId="9712"/>
    <cellStyle name="Accent2 2" xfId="64"/>
    <cellStyle name="Accent2 2 10" xfId="6180"/>
    <cellStyle name="Accent2 2 11" xfId="6838"/>
    <cellStyle name="Accent2 2 2" xfId="1918"/>
    <cellStyle name="Accent2 2 2 2" xfId="6181"/>
    <cellStyle name="Accent2 2 2 3" xfId="6839"/>
    <cellStyle name="Accent2 2 3" xfId="1814"/>
    <cellStyle name="Accent2 2 3 2" xfId="6182"/>
    <cellStyle name="Accent2 2 3 3" xfId="6840"/>
    <cellStyle name="Accent2 2 4" xfId="3193"/>
    <cellStyle name="Accent2 2 4 2" xfId="6841"/>
    <cellStyle name="Accent2 2 5" xfId="3415"/>
    <cellStyle name="Accent2 2 5 2" xfId="6842"/>
    <cellStyle name="Accent2 2 6" xfId="3636"/>
    <cellStyle name="Accent2 2 7" xfId="3841"/>
    <cellStyle name="Accent2 2 8" xfId="4012"/>
    <cellStyle name="Accent2 2 9" xfId="5924"/>
    <cellStyle name="Accent2 20" xfId="802"/>
    <cellStyle name="Accent2 20 2" xfId="6843"/>
    <cellStyle name="Accent2 20 3" xfId="7811"/>
    <cellStyle name="Accent2 20_4.2 kt. samtrygg 2010" xfId="8990"/>
    <cellStyle name="Accent2 21" xfId="843"/>
    <cellStyle name="Accent2 21 2" xfId="6844"/>
    <cellStyle name="Accent2 21 3" xfId="7844"/>
    <cellStyle name="Accent2 21_4.2 kt. samtrygg 2010" xfId="8707"/>
    <cellStyle name="Accent2 22" xfId="884"/>
    <cellStyle name="Accent2 22 2" xfId="6845"/>
    <cellStyle name="Accent2 22 3" xfId="7877"/>
    <cellStyle name="Accent2 22_4.2 kt. samtrygg 2010" xfId="8927"/>
    <cellStyle name="Accent2 23" xfId="925"/>
    <cellStyle name="Accent2 23 2" xfId="6846"/>
    <cellStyle name="Accent2 23 3" xfId="7910"/>
    <cellStyle name="Accent2 23_4.2 kt. samtrygg 2010" xfId="9793"/>
    <cellStyle name="Accent2 24" xfId="966"/>
    <cellStyle name="Accent2 24 2" xfId="6847"/>
    <cellStyle name="Accent2 24 3" xfId="7943"/>
    <cellStyle name="Accent2 24_4.2 kt. samtrygg 2010" xfId="9720"/>
    <cellStyle name="Accent2 25" xfId="1007"/>
    <cellStyle name="Accent2 25 2" xfId="6848"/>
    <cellStyle name="Accent2 25 3" xfId="7976"/>
    <cellStyle name="Accent2 25_4.2 kt. samtrygg 2010" xfId="9420"/>
    <cellStyle name="Accent2 26" xfId="1048"/>
    <cellStyle name="Accent2 26 2" xfId="6849"/>
    <cellStyle name="Accent2 26 3" xfId="8009"/>
    <cellStyle name="Accent2 26_4.2 kt. samtrygg 2010" xfId="9249"/>
    <cellStyle name="Accent2 27" xfId="1089"/>
    <cellStyle name="Accent2 27 2" xfId="6850"/>
    <cellStyle name="Accent2 27 3" xfId="8042"/>
    <cellStyle name="Accent2 27_4.2 kt. samtrygg 2010" xfId="9853"/>
    <cellStyle name="Accent2 28" xfId="1130"/>
    <cellStyle name="Accent2 28 2" xfId="6851"/>
    <cellStyle name="Accent2 28 3" xfId="8075"/>
    <cellStyle name="Accent2 28_4.2 kt. samtrygg 2010" xfId="8885"/>
    <cellStyle name="Accent2 29" xfId="1171"/>
    <cellStyle name="Accent2 29 2" xfId="6852"/>
    <cellStyle name="Accent2 29 3" xfId="8108"/>
    <cellStyle name="Accent2 29_4.2 kt. samtrygg 2010" xfId="9057"/>
    <cellStyle name="Accent2 3" xfId="105"/>
    <cellStyle name="Accent2 3 2" xfId="1920"/>
    <cellStyle name="Accent2 3 3" xfId="1810"/>
    <cellStyle name="Accent2 3 3 2" xfId="6853"/>
    <cellStyle name="Accent2 3 3 3" xfId="8330"/>
    <cellStyle name="Accent2 3 3_4.2 kt. samtrygg 2010" xfId="8917"/>
    <cellStyle name="Accent2 3 4" xfId="3191"/>
    <cellStyle name="Accent2 3 5" xfId="3413"/>
    <cellStyle name="Accent2 3 6" xfId="3634"/>
    <cellStyle name="Accent2 3 7" xfId="3840"/>
    <cellStyle name="Accent2 3 8" xfId="4011"/>
    <cellStyle name="Accent2 30" xfId="1212"/>
    <cellStyle name="Accent2 30 2" xfId="6854"/>
    <cellStyle name="Accent2 30 3" xfId="8141"/>
    <cellStyle name="Accent2 30_4.2 kt. samtrygg 2010" xfId="9039"/>
    <cellStyle name="Accent2 31" xfId="1253"/>
    <cellStyle name="Accent2 31 2" xfId="6855"/>
    <cellStyle name="Accent2 31 3" xfId="8174"/>
    <cellStyle name="Accent2 31_4.2 kt. samtrygg 2010" xfId="9266"/>
    <cellStyle name="Accent2 32" xfId="1295"/>
    <cellStyle name="Accent2 32 2" xfId="6856"/>
    <cellStyle name="Accent2 32 3" xfId="8207"/>
    <cellStyle name="Accent2 32_4.2 kt. samtrygg 2010" xfId="10257"/>
    <cellStyle name="Accent2 33" xfId="1336"/>
    <cellStyle name="Accent2 33 2" xfId="6857"/>
    <cellStyle name="Accent2 33 3" xfId="8240"/>
    <cellStyle name="Accent2 33_4.2 kt. samtrygg 2010" xfId="8676"/>
    <cellStyle name="Accent2 34" xfId="1377"/>
    <cellStyle name="Accent2 34 2" xfId="6858"/>
    <cellStyle name="Accent2 34 3" xfId="8273"/>
    <cellStyle name="Accent2 34_4.2 kt. samtrygg 2010" xfId="9273"/>
    <cellStyle name="Accent2 35" xfId="1418"/>
    <cellStyle name="Accent2 35 2" xfId="6859"/>
    <cellStyle name="Accent2 35 3" xfId="8306"/>
    <cellStyle name="Accent2 35_4.2 kt. samtrygg 2010" xfId="9226"/>
    <cellStyle name="Accent2 36" xfId="1459"/>
    <cellStyle name="Accent2 37" xfId="1500"/>
    <cellStyle name="Accent2 38" xfId="1541"/>
    <cellStyle name="Accent2 39" xfId="1582"/>
    <cellStyle name="Accent2 4" xfId="146"/>
    <cellStyle name="Accent2 4 2" xfId="1922"/>
    <cellStyle name="Accent2 4 3" xfId="1805"/>
    <cellStyle name="Accent2 4 3 2" xfId="6860"/>
    <cellStyle name="Accent2 4 3 3" xfId="8329"/>
    <cellStyle name="Accent2 4 3_4.2 kt. samtrygg 2010" xfId="10255"/>
    <cellStyle name="Accent2 4 4" xfId="3190"/>
    <cellStyle name="Accent2 4 5" xfId="3412"/>
    <cellStyle name="Accent2 4 6" xfId="3633"/>
    <cellStyle name="Accent2 4 7" xfId="3839"/>
    <cellStyle name="Accent2 4 8" xfId="4010"/>
    <cellStyle name="Accent2 40" xfId="1623"/>
    <cellStyle name="Accent2 41" xfId="1664"/>
    <cellStyle name="Accent2 42" xfId="1705"/>
    <cellStyle name="Accent2 43" xfId="1747"/>
    <cellStyle name="Accent2 44" xfId="1917"/>
    <cellStyle name="Accent2 45" xfId="1818"/>
    <cellStyle name="Accent2 46" xfId="3194"/>
    <cellStyle name="Accent2 47" xfId="3416"/>
    <cellStyle name="Accent2 48" xfId="3637"/>
    <cellStyle name="Accent2 49" xfId="3842"/>
    <cellStyle name="Accent2 5" xfId="187"/>
    <cellStyle name="Accent2 5 2" xfId="1924"/>
    <cellStyle name="Accent2 5 2 2" xfId="6861"/>
    <cellStyle name="Accent2 5 2 3" xfId="8353"/>
    <cellStyle name="Accent2 5 2_4.2 kt. samtrygg 2010" xfId="9119"/>
    <cellStyle name="Accent2 5 3" xfId="1799"/>
    <cellStyle name="Accent2 5 4" xfId="3188"/>
    <cellStyle name="Accent2 5 5" xfId="3410"/>
    <cellStyle name="Accent2 5 6" xfId="3631"/>
    <cellStyle name="Accent2 5 7" xfId="3838"/>
    <cellStyle name="Accent2 5 8" xfId="4009"/>
    <cellStyle name="Accent2 50" xfId="4013"/>
    <cellStyle name="Accent2 6" xfId="228"/>
    <cellStyle name="Accent2 6 2" xfId="6862"/>
    <cellStyle name="Accent2 7" xfId="269"/>
    <cellStyle name="Accent2 7 2" xfId="6863"/>
    <cellStyle name="Accent2 8" xfId="310"/>
    <cellStyle name="Accent2 8 2" xfId="6864"/>
    <cellStyle name="Accent2 9" xfId="351"/>
    <cellStyle name="Accent2 9 2" xfId="6865"/>
    <cellStyle name="Accent3" xfId="27" builtinId="37" customBuiltin="1"/>
    <cellStyle name="Accent3 10" xfId="393"/>
    <cellStyle name="Accent3 10 2" xfId="6866"/>
    <cellStyle name="Accent3 11" xfId="434"/>
    <cellStyle name="Accent3 11 2" xfId="6867"/>
    <cellStyle name="Accent3 12" xfId="475"/>
    <cellStyle name="Accent3 12 2" xfId="6868"/>
    <cellStyle name="Accent3 13" xfId="516"/>
    <cellStyle name="Accent3 13 2" xfId="6869"/>
    <cellStyle name="Accent3 14" xfId="557"/>
    <cellStyle name="Accent3 14 2" xfId="6870"/>
    <cellStyle name="Accent3 14 3" xfId="7614"/>
    <cellStyle name="Accent3 14_4.2 kt. samtrygg 2010" xfId="9633"/>
    <cellStyle name="Accent3 15" xfId="598"/>
    <cellStyle name="Accent3 15 2" xfId="6871"/>
    <cellStyle name="Accent3 15 3" xfId="7647"/>
    <cellStyle name="Accent3 15_4.2 kt. samtrygg 2010" xfId="8904"/>
    <cellStyle name="Accent3 16" xfId="639"/>
    <cellStyle name="Accent3 16 2" xfId="6872"/>
    <cellStyle name="Accent3 16 3" xfId="7680"/>
    <cellStyle name="Accent3 16_4.2 kt. samtrygg 2010" xfId="10163"/>
    <cellStyle name="Accent3 17" xfId="680"/>
    <cellStyle name="Accent3 17 2" xfId="6873"/>
    <cellStyle name="Accent3 17 3" xfId="7713"/>
    <cellStyle name="Accent3 17_4.2 kt. samtrygg 2010" xfId="9726"/>
    <cellStyle name="Accent3 18" xfId="721"/>
    <cellStyle name="Accent3 18 2" xfId="6874"/>
    <cellStyle name="Accent3 18 3" xfId="7746"/>
    <cellStyle name="Accent3 18_4.2 kt. samtrygg 2010" xfId="9982"/>
    <cellStyle name="Accent3 19" xfId="762"/>
    <cellStyle name="Accent3 19 2" xfId="6875"/>
    <cellStyle name="Accent3 19 3" xfId="7779"/>
    <cellStyle name="Accent3 19_4.2 kt. samtrygg 2010" xfId="9031"/>
    <cellStyle name="Accent3 2" xfId="65"/>
    <cellStyle name="Accent3 2 10" xfId="6183"/>
    <cellStyle name="Accent3 2 11" xfId="6876"/>
    <cellStyle name="Accent3 2 2" xfId="1926"/>
    <cellStyle name="Accent3 2 2 2" xfId="6184"/>
    <cellStyle name="Accent3 2 2 3" xfId="6877"/>
    <cellStyle name="Accent3 2 3" xfId="1795"/>
    <cellStyle name="Accent3 2 3 2" xfId="6185"/>
    <cellStyle name="Accent3 2 3 3" xfId="6878"/>
    <cellStyle name="Accent3 2 4" xfId="3186"/>
    <cellStyle name="Accent3 2 4 2" xfId="6879"/>
    <cellStyle name="Accent3 2 5" xfId="3408"/>
    <cellStyle name="Accent3 2 5 2" xfId="6880"/>
    <cellStyle name="Accent3 2 6" xfId="3629"/>
    <cellStyle name="Accent3 2 7" xfId="3836"/>
    <cellStyle name="Accent3 2 8" xfId="4007"/>
    <cellStyle name="Accent3 2 9" xfId="5781"/>
    <cellStyle name="Accent3 20" xfId="803"/>
    <cellStyle name="Accent3 20 2" xfId="6881"/>
    <cellStyle name="Accent3 20 3" xfId="7812"/>
    <cellStyle name="Accent3 20_4.2 kt. samtrygg 2010" xfId="9053"/>
    <cellStyle name="Accent3 21" xfId="844"/>
    <cellStyle name="Accent3 21 2" xfId="6882"/>
    <cellStyle name="Accent3 21 3" xfId="7845"/>
    <cellStyle name="Accent3 21_4.2 kt. samtrygg 2010" xfId="9507"/>
    <cellStyle name="Accent3 22" xfId="885"/>
    <cellStyle name="Accent3 22 2" xfId="6883"/>
    <cellStyle name="Accent3 22 3" xfId="7878"/>
    <cellStyle name="Accent3 22_4.2 kt. samtrygg 2010" xfId="9107"/>
    <cellStyle name="Accent3 23" xfId="926"/>
    <cellStyle name="Accent3 23 2" xfId="6884"/>
    <cellStyle name="Accent3 23 3" xfId="7911"/>
    <cellStyle name="Accent3 23_4.2 kt. samtrygg 2010" xfId="9247"/>
    <cellStyle name="Accent3 24" xfId="967"/>
    <cellStyle name="Accent3 24 2" xfId="6885"/>
    <cellStyle name="Accent3 24 3" xfId="7944"/>
    <cellStyle name="Accent3 24_4.2 kt. samtrygg 2010" xfId="8672"/>
    <cellStyle name="Accent3 25" xfId="1008"/>
    <cellStyle name="Accent3 25 2" xfId="6886"/>
    <cellStyle name="Accent3 25 3" xfId="7977"/>
    <cellStyle name="Accent3 25_4.2 kt. samtrygg 2010" xfId="9272"/>
    <cellStyle name="Accent3 26" xfId="1049"/>
    <cellStyle name="Accent3 26 2" xfId="6887"/>
    <cellStyle name="Accent3 26 3" xfId="8010"/>
    <cellStyle name="Accent3 26_4.2 kt. samtrygg 2010" xfId="8896"/>
    <cellStyle name="Accent3 27" xfId="1090"/>
    <cellStyle name="Accent3 27 2" xfId="6888"/>
    <cellStyle name="Accent3 27 3" xfId="8043"/>
    <cellStyle name="Accent3 27_4.2 kt. samtrygg 2010" xfId="9078"/>
    <cellStyle name="Accent3 28" xfId="1131"/>
    <cellStyle name="Accent3 28 2" xfId="6889"/>
    <cellStyle name="Accent3 28 3" xfId="8076"/>
    <cellStyle name="Accent3 28_4.2 kt. samtrygg 2010" xfId="9025"/>
    <cellStyle name="Accent3 29" xfId="1172"/>
    <cellStyle name="Accent3 29 2" xfId="6890"/>
    <cellStyle name="Accent3 29 3" xfId="8109"/>
    <cellStyle name="Accent3 29_4.2 kt. samtrygg 2010" xfId="10235"/>
    <cellStyle name="Accent3 3" xfId="106"/>
    <cellStyle name="Accent3 3 2" xfId="1927"/>
    <cellStyle name="Accent3 3 3" xfId="1790"/>
    <cellStyle name="Accent3 3 3 2" xfId="6891"/>
    <cellStyle name="Accent3 3 3 3" xfId="8326"/>
    <cellStyle name="Accent3 3 3_4.2 kt. samtrygg 2010" xfId="10287"/>
    <cellStyle name="Accent3 3 4" xfId="3185"/>
    <cellStyle name="Accent3 3 5" xfId="3407"/>
    <cellStyle name="Accent3 3 6" xfId="3628"/>
    <cellStyle name="Accent3 3 7" xfId="3835"/>
    <cellStyle name="Accent3 3 8" xfId="4006"/>
    <cellStyle name="Accent3 30" xfId="1213"/>
    <cellStyle name="Accent3 30 2" xfId="6892"/>
    <cellStyle name="Accent3 30 3" xfId="8142"/>
    <cellStyle name="Accent3 30_4.2 kt. samtrygg 2010" xfId="10274"/>
    <cellStyle name="Accent3 31" xfId="1254"/>
    <cellStyle name="Accent3 31 2" xfId="6893"/>
    <cellStyle name="Accent3 31 3" xfId="8175"/>
    <cellStyle name="Accent3 31_4.2 kt. samtrygg 2010" xfId="10285"/>
    <cellStyle name="Accent3 32" xfId="1296"/>
    <cellStyle name="Accent3 32 2" xfId="6894"/>
    <cellStyle name="Accent3 32 3" xfId="8208"/>
    <cellStyle name="Accent3 32_4.2 kt. samtrygg 2010" xfId="9567"/>
    <cellStyle name="Accent3 33" xfId="1337"/>
    <cellStyle name="Accent3 33 2" xfId="6895"/>
    <cellStyle name="Accent3 33 3" xfId="8241"/>
    <cellStyle name="Accent3 33_4.2 kt. samtrygg 2010" xfId="8870"/>
    <cellStyle name="Accent3 34" xfId="1378"/>
    <cellStyle name="Accent3 34 2" xfId="6896"/>
    <cellStyle name="Accent3 34 3" xfId="8274"/>
    <cellStyle name="Accent3 34_4.2 kt. samtrygg 2010" xfId="10160"/>
    <cellStyle name="Accent3 35" xfId="1419"/>
    <cellStyle name="Accent3 35 2" xfId="6897"/>
    <cellStyle name="Accent3 35 3" xfId="8307"/>
    <cellStyle name="Accent3 35_4.2 kt. samtrygg 2010" xfId="9573"/>
    <cellStyle name="Accent3 36" xfId="1460"/>
    <cellStyle name="Accent3 37" xfId="1501"/>
    <cellStyle name="Accent3 38" xfId="1542"/>
    <cellStyle name="Accent3 39" xfId="1583"/>
    <cellStyle name="Accent3 4" xfId="147"/>
    <cellStyle name="Accent3 4 2" xfId="1929"/>
    <cellStyle name="Accent3 4 3" xfId="1784"/>
    <cellStyle name="Accent3 4 3 2" xfId="6898"/>
    <cellStyle name="Accent3 4 3 3" xfId="8324"/>
    <cellStyle name="Accent3 4 3_4.2 kt. samtrygg 2010" xfId="9964"/>
    <cellStyle name="Accent3 4 4" xfId="3183"/>
    <cellStyle name="Accent3 4 5" xfId="3405"/>
    <cellStyle name="Accent3 4 6" xfId="3626"/>
    <cellStyle name="Accent3 4 7" xfId="3834"/>
    <cellStyle name="Accent3 4 8" xfId="4005"/>
    <cellStyle name="Accent3 40" xfId="1624"/>
    <cellStyle name="Accent3 41" xfId="1665"/>
    <cellStyle name="Accent3 42" xfId="1706"/>
    <cellStyle name="Accent3 43" xfId="1748"/>
    <cellStyle name="Accent3 44" xfId="1925"/>
    <cellStyle name="Accent3 45" xfId="1797"/>
    <cellStyle name="Accent3 46" xfId="3187"/>
    <cellStyle name="Accent3 47" xfId="3409"/>
    <cellStyle name="Accent3 48" xfId="3630"/>
    <cellStyle name="Accent3 49" xfId="3837"/>
    <cellStyle name="Accent3 5" xfId="188"/>
    <cellStyle name="Accent3 5 2" xfId="1931"/>
    <cellStyle name="Accent3 5 2 2" xfId="6899"/>
    <cellStyle name="Accent3 5 2 3" xfId="8355"/>
    <cellStyle name="Accent3 5 2_4.2 kt. samtrygg 2010" xfId="9778"/>
    <cellStyle name="Accent3 5 3" xfId="1780"/>
    <cellStyle name="Accent3 5 4" xfId="3181"/>
    <cellStyle name="Accent3 5 5" xfId="3403"/>
    <cellStyle name="Accent3 5 6" xfId="3624"/>
    <cellStyle name="Accent3 5 7" xfId="3833"/>
    <cellStyle name="Accent3 5 8" xfId="4004"/>
    <cellStyle name="Accent3 50" xfId="4008"/>
    <cellStyle name="Accent3 6" xfId="229"/>
    <cellStyle name="Accent3 6 2" xfId="6900"/>
    <cellStyle name="Accent3 7" xfId="270"/>
    <cellStyle name="Accent3 7 2" xfId="6901"/>
    <cellStyle name="Accent3 8" xfId="311"/>
    <cellStyle name="Accent3 8 2" xfId="6902"/>
    <cellStyle name="Accent3 9" xfId="352"/>
    <cellStyle name="Accent3 9 2" xfId="6903"/>
    <cellStyle name="Accent4" xfId="31" builtinId="41" customBuiltin="1"/>
    <cellStyle name="Accent4 10" xfId="394"/>
    <cellStyle name="Accent4 10 2" xfId="6904"/>
    <cellStyle name="Accent4 11" xfId="435"/>
    <cellStyle name="Accent4 11 2" xfId="6905"/>
    <cellStyle name="Accent4 12" xfId="476"/>
    <cellStyle name="Accent4 12 2" xfId="6906"/>
    <cellStyle name="Accent4 13" xfId="517"/>
    <cellStyle name="Accent4 13 2" xfId="6907"/>
    <cellStyle name="Accent4 14" xfId="558"/>
    <cellStyle name="Accent4 14 2" xfId="6908"/>
    <cellStyle name="Accent4 14 3" xfId="7615"/>
    <cellStyle name="Accent4 14_4.2 kt. samtrygg 2010" xfId="9154"/>
    <cellStyle name="Accent4 15" xfId="599"/>
    <cellStyle name="Accent4 15 2" xfId="6909"/>
    <cellStyle name="Accent4 15 3" xfId="7648"/>
    <cellStyle name="Accent4 15_4.2 kt. samtrygg 2010" xfId="8858"/>
    <cellStyle name="Accent4 16" xfId="640"/>
    <cellStyle name="Accent4 16 2" xfId="6910"/>
    <cellStyle name="Accent4 16 3" xfId="7681"/>
    <cellStyle name="Accent4 16_4.2 kt. samtrygg 2010" xfId="9615"/>
    <cellStyle name="Accent4 17" xfId="681"/>
    <cellStyle name="Accent4 17 2" xfId="6911"/>
    <cellStyle name="Accent4 17 3" xfId="7714"/>
    <cellStyle name="Accent4 17_4.2 kt. samtrygg 2010" xfId="9677"/>
    <cellStyle name="Accent4 18" xfId="722"/>
    <cellStyle name="Accent4 18 2" xfId="6912"/>
    <cellStyle name="Accent4 18 3" xfId="7747"/>
    <cellStyle name="Accent4 18_4.2 kt. samtrygg 2010" xfId="9654"/>
    <cellStyle name="Accent4 19" xfId="763"/>
    <cellStyle name="Accent4 19 2" xfId="6913"/>
    <cellStyle name="Accent4 19 3" xfId="7780"/>
    <cellStyle name="Accent4 19_4.2 kt. samtrygg 2010" xfId="10064"/>
    <cellStyle name="Accent4 2" xfId="66"/>
    <cellStyle name="Accent4 2 10" xfId="6186"/>
    <cellStyle name="Accent4 2 11" xfId="6914"/>
    <cellStyle name="Accent4 2 2" xfId="1933"/>
    <cellStyle name="Accent4 2 2 2" xfId="6187"/>
    <cellStyle name="Accent4 2 2 3" xfId="6915"/>
    <cellStyle name="Accent4 2 3" xfId="1774"/>
    <cellStyle name="Accent4 2 3 2" xfId="6188"/>
    <cellStyle name="Accent4 2 3 3" xfId="6916"/>
    <cellStyle name="Accent4 2 4" xfId="3179"/>
    <cellStyle name="Accent4 2 4 2" xfId="6917"/>
    <cellStyle name="Accent4 2 5" xfId="3401"/>
    <cellStyle name="Accent4 2 5 2" xfId="6918"/>
    <cellStyle name="Accent4 2 6" xfId="3622"/>
    <cellStyle name="Accent4 2 7" xfId="3831"/>
    <cellStyle name="Accent4 2 8" xfId="4002"/>
    <cellStyle name="Accent4 2 9" xfId="5599"/>
    <cellStyle name="Accent4 20" xfId="804"/>
    <cellStyle name="Accent4 20 2" xfId="6919"/>
    <cellStyle name="Accent4 20 3" xfId="7813"/>
    <cellStyle name="Accent4 20_4.2 kt. samtrygg 2010" xfId="9016"/>
    <cellStyle name="Accent4 21" xfId="845"/>
    <cellStyle name="Accent4 21 2" xfId="6920"/>
    <cellStyle name="Accent4 21 3" xfId="7846"/>
    <cellStyle name="Accent4 21_4.2 kt. samtrygg 2010" xfId="10049"/>
    <cellStyle name="Accent4 22" xfId="886"/>
    <cellStyle name="Accent4 22 2" xfId="6921"/>
    <cellStyle name="Accent4 22 3" xfId="7879"/>
    <cellStyle name="Accent4 22_4.2 kt. samtrygg 2010" xfId="9789"/>
    <cellStyle name="Accent4 23" xfId="927"/>
    <cellStyle name="Accent4 23 2" xfId="6922"/>
    <cellStyle name="Accent4 23 3" xfId="7912"/>
    <cellStyle name="Accent4 23_4.2 kt. samtrygg 2010" xfId="9646"/>
    <cellStyle name="Accent4 24" xfId="968"/>
    <cellStyle name="Accent4 24 2" xfId="6923"/>
    <cellStyle name="Accent4 24 3" xfId="7945"/>
    <cellStyle name="Accent4 24_4.2 kt. samtrygg 2010" xfId="8829"/>
    <cellStyle name="Accent4 25" xfId="1009"/>
    <cellStyle name="Accent4 25 2" xfId="6924"/>
    <cellStyle name="Accent4 25 3" xfId="7978"/>
    <cellStyle name="Accent4 25_4.2 kt. samtrygg 2010" xfId="10273"/>
    <cellStyle name="Accent4 26" xfId="1050"/>
    <cellStyle name="Accent4 26 2" xfId="6925"/>
    <cellStyle name="Accent4 26 3" xfId="8011"/>
    <cellStyle name="Accent4 26_4.2 kt. samtrygg 2010" xfId="9985"/>
    <cellStyle name="Accent4 27" xfId="1091"/>
    <cellStyle name="Accent4 27 2" xfId="6926"/>
    <cellStyle name="Accent4 27 3" xfId="8044"/>
    <cellStyle name="Accent4 27_4.2 kt. samtrygg 2010" xfId="9338"/>
    <cellStyle name="Accent4 28" xfId="1132"/>
    <cellStyle name="Accent4 28 2" xfId="6927"/>
    <cellStyle name="Accent4 28 3" xfId="8077"/>
    <cellStyle name="Accent4 28_4.2 kt. samtrygg 2010" xfId="9361"/>
    <cellStyle name="Accent4 29" xfId="1173"/>
    <cellStyle name="Accent4 29 2" xfId="6928"/>
    <cellStyle name="Accent4 29 3" xfId="8110"/>
    <cellStyle name="Accent4 29_4.2 kt. samtrygg 2010" xfId="8658"/>
    <cellStyle name="Accent4 3" xfId="107"/>
    <cellStyle name="Accent4 3 2" xfId="1935"/>
    <cellStyle name="Accent4 3 3" xfId="2844"/>
    <cellStyle name="Accent4 3 3 2" xfId="6929"/>
    <cellStyle name="Accent4 3 3 3" xfId="8392"/>
    <cellStyle name="Accent4 3 3_4.2 kt. samtrygg 2010" xfId="9751"/>
    <cellStyle name="Accent4 3 4" xfId="3177"/>
    <cellStyle name="Accent4 3 5" xfId="3399"/>
    <cellStyle name="Accent4 3 6" xfId="3620"/>
    <cellStyle name="Accent4 3 7" xfId="3829"/>
    <cellStyle name="Accent4 3 8" xfId="4001"/>
    <cellStyle name="Accent4 30" xfId="1214"/>
    <cellStyle name="Accent4 30 2" xfId="6930"/>
    <cellStyle name="Accent4 30 3" xfId="8143"/>
    <cellStyle name="Accent4 30_4.2 kt. samtrygg 2010" xfId="10129"/>
    <cellStyle name="Accent4 31" xfId="1255"/>
    <cellStyle name="Accent4 31 2" xfId="6931"/>
    <cellStyle name="Accent4 31 3" xfId="8176"/>
    <cellStyle name="Accent4 31_4.2 kt. samtrygg 2010" xfId="8660"/>
    <cellStyle name="Accent4 32" xfId="1297"/>
    <cellStyle name="Accent4 32 2" xfId="6932"/>
    <cellStyle name="Accent4 32 3" xfId="8209"/>
    <cellStyle name="Accent4 32_4.2 kt. samtrygg 2010" xfId="8695"/>
    <cellStyle name="Accent4 33" xfId="1338"/>
    <cellStyle name="Accent4 33 2" xfId="6933"/>
    <cellStyle name="Accent4 33 3" xfId="8242"/>
    <cellStyle name="Accent4 33_4.2 kt. samtrygg 2010" xfId="9537"/>
    <cellStyle name="Accent4 34" xfId="1379"/>
    <cellStyle name="Accent4 34 2" xfId="6934"/>
    <cellStyle name="Accent4 34 3" xfId="8275"/>
    <cellStyle name="Accent4 34_4.2 kt. samtrygg 2010" xfId="9955"/>
    <cellStyle name="Accent4 35" xfId="1420"/>
    <cellStyle name="Accent4 35 2" xfId="6935"/>
    <cellStyle name="Accent4 35 3" xfId="8308"/>
    <cellStyle name="Accent4 35_4.2 kt. samtrygg 2010" xfId="9115"/>
    <cellStyle name="Accent4 36" xfId="1461"/>
    <cellStyle name="Accent4 37" xfId="1502"/>
    <cellStyle name="Accent4 38" xfId="1543"/>
    <cellStyle name="Accent4 39" xfId="1584"/>
    <cellStyle name="Accent4 4" xfId="148"/>
    <cellStyle name="Accent4 4 2" xfId="1936"/>
    <cellStyle name="Accent4 4 3" xfId="2846"/>
    <cellStyle name="Accent4 4 3 2" xfId="6936"/>
    <cellStyle name="Accent4 4 3 3" xfId="8393"/>
    <cellStyle name="Accent4 4 3_4.2 kt. samtrygg 2010" xfId="10007"/>
    <cellStyle name="Accent4 4 4" xfId="3175"/>
    <cellStyle name="Accent4 4 5" xfId="3397"/>
    <cellStyle name="Accent4 4 6" xfId="3618"/>
    <cellStyle name="Accent4 4 7" xfId="3828"/>
    <cellStyle name="Accent4 4 8" xfId="4000"/>
    <cellStyle name="Accent4 40" xfId="1625"/>
    <cellStyle name="Accent4 41" xfId="1666"/>
    <cellStyle name="Accent4 42" xfId="1707"/>
    <cellStyle name="Accent4 43" xfId="1749"/>
    <cellStyle name="Accent4 44" xfId="1932"/>
    <cellStyle name="Accent4 45" xfId="1776"/>
    <cellStyle name="Accent4 46" xfId="3180"/>
    <cellStyle name="Accent4 47" xfId="3402"/>
    <cellStyle name="Accent4 48" xfId="3623"/>
    <cellStyle name="Accent4 49" xfId="3832"/>
    <cellStyle name="Accent4 5" xfId="189"/>
    <cellStyle name="Accent4 5 2" xfId="1938"/>
    <cellStyle name="Accent4 5 2 2" xfId="6937"/>
    <cellStyle name="Accent4 5 2 3" xfId="8357"/>
    <cellStyle name="Accent4 5 2_4.2 kt. samtrygg 2010" xfId="10113"/>
    <cellStyle name="Accent4 5 3" xfId="2847"/>
    <cellStyle name="Accent4 5 4" xfId="3174"/>
    <cellStyle name="Accent4 5 5" xfId="3396"/>
    <cellStyle name="Accent4 5 6" xfId="3617"/>
    <cellStyle name="Accent4 5 7" xfId="3827"/>
    <cellStyle name="Accent4 5 8" xfId="3999"/>
    <cellStyle name="Accent4 50" xfId="4003"/>
    <cellStyle name="Accent4 6" xfId="230"/>
    <cellStyle name="Accent4 6 2" xfId="6938"/>
    <cellStyle name="Accent4 7" xfId="271"/>
    <cellStyle name="Accent4 7 2" xfId="6939"/>
    <cellStyle name="Accent4 8" xfId="312"/>
    <cellStyle name="Accent4 8 2" xfId="6940"/>
    <cellStyle name="Accent4 9" xfId="353"/>
    <cellStyle name="Accent4 9 2" xfId="6941"/>
    <cellStyle name="Accent5" xfId="35" builtinId="45" customBuiltin="1"/>
    <cellStyle name="Accent5 10" xfId="395"/>
    <cellStyle name="Accent5 10 2" xfId="6942"/>
    <cellStyle name="Accent5 11" xfId="436"/>
    <cellStyle name="Accent5 11 2" xfId="6943"/>
    <cellStyle name="Accent5 12" xfId="477"/>
    <cellStyle name="Accent5 12 2" xfId="6944"/>
    <cellStyle name="Accent5 13" xfId="518"/>
    <cellStyle name="Accent5 13 2" xfId="6945"/>
    <cellStyle name="Accent5 14" xfId="559"/>
    <cellStyle name="Accent5 14 2" xfId="6946"/>
    <cellStyle name="Accent5 14 3" xfId="7616"/>
    <cellStyle name="Accent5 14_4.2 kt. samtrygg 2010" xfId="9122"/>
    <cellStyle name="Accent5 15" xfId="600"/>
    <cellStyle name="Accent5 15 2" xfId="6947"/>
    <cellStyle name="Accent5 15 3" xfId="7649"/>
    <cellStyle name="Accent5 15_4.2 kt. samtrygg 2010" xfId="10261"/>
    <cellStyle name="Accent5 16" xfId="641"/>
    <cellStyle name="Accent5 16 2" xfId="6948"/>
    <cellStyle name="Accent5 16 3" xfId="7682"/>
    <cellStyle name="Accent5 16_4.2 kt. samtrygg 2010" xfId="9713"/>
    <cellStyle name="Accent5 17" xfId="682"/>
    <cellStyle name="Accent5 17 2" xfId="6949"/>
    <cellStyle name="Accent5 17 3" xfId="7715"/>
    <cellStyle name="Accent5 17_4.2 kt. samtrygg 2010" xfId="10023"/>
    <cellStyle name="Accent5 18" xfId="723"/>
    <cellStyle name="Accent5 18 2" xfId="6950"/>
    <cellStyle name="Accent5 18 3" xfId="7748"/>
    <cellStyle name="Accent5 18_4.2 kt. samtrygg 2010" xfId="9958"/>
    <cellStyle name="Accent5 19" xfId="764"/>
    <cellStyle name="Accent5 19 2" xfId="6951"/>
    <cellStyle name="Accent5 19 3" xfId="7781"/>
    <cellStyle name="Accent5 19_4.2 kt. samtrygg 2010" xfId="9984"/>
    <cellStyle name="Accent5 2" xfId="67"/>
    <cellStyle name="Accent5 2 10" xfId="6952"/>
    <cellStyle name="Accent5 2 2" xfId="1940"/>
    <cellStyle name="Accent5 2 2 2" xfId="6953"/>
    <cellStyle name="Accent5 2 3" xfId="2849"/>
    <cellStyle name="Accent5 2 3 2" xfId="6954"/>
    <cellStyle name="Accent5 2 4" xfId="3172"/>
    <cellStyle name="Accent5 2 4 2" xfId="6955"/>
    <cellStyle name="Accent5 2 5" xfId="3394"/>
    <cellStyle name="Accent5 2 5 2" xfId="6956"/>
    <cellStyle name="Accent5 2 6" xfId="3615"/>
    <cellStyle name="Accent5 2 7" xfId="3825"/>
    <cellStyle name="Accent5 2 8" xfId="3997"/>
    <cellStyle name="Accent5 2 9" xfId="5788"/>
    <cellStyle name="Accent5 20" xfId="805"/>
    <cellStyle name="Accent5 20 2" xfId="6957"/>
    <cellStyle name="Accent5 20 3" xfId="7814"/>
    <cellStyle name="Accent5 20_4.2 kt. samtrygg 2010" xfId="8684"/>
    <cellStyle name="Accent5 21" xfId="846"/>
    <cellStyle name="Accent5 21 2" xfId="6958"/>
    <cellStyle name="Accent5 21 3" xfId="7847"/>
    <cellStyle name="Accent5 21_4.2 kt. samtrygg 2010" xfId="9809"/>
    <cellStyle name="Accent5 22" xfId="887"/>
    <cellStyle name="Accent5 22 2" xfId="6959"/>
    <cellStyle name="Accent5 22 3" xfId="7880"/>
    <cellStyle name="Accent5 22_4.2 kt. samtrygg 2010" xfId="9448"/>
    <cellStyle name="Accent5 23" xfId="928"/>
    <cellStyle name="Accent5 23 2" xfId="6960"/>
    <cellStyle name="Accent5 23 3" xfId="7913"/>
    <cellStyle name="Accent5 23_4.2 kt. samtrygg 2010" xfId="8867"/>
    <cellStyle name="Accent5 24" xfId="969"/>
    <cellStyle name="Accent5 24 2" xfId="6961"/>
    <cellStyle name="Accent5 24 3" xfId="7946"/>
    <cellStyle name="Accent5 24_4.2 kt. samtrygg 2010" xfId="8610"/>
    <cellStyle name="Accent5 25" xfId="1010"/>
    <cellStyle name="Accent5 25 2" xfId="6962"/>
    <cellStyle name="Accent5 25 3" xfId="7979"/>
    <cellStyle name="Accent5 25_4.2 kt. samtrygg 2010" xfId="9263"/>
    <cellStyle name="Accent5 26" xfId="1051"/>
    <cellStyle name="Accent5 26 2" xfId="6963"/>
    <cellStyle name="Accent5 26 3" xfId="8012"/>
    <cellStyle name="Accent5 26_4.2 kt. samtrygg 2010" xfId="10112"/>
    <cellStyle name="Accent5 27" xfId="1092"/>
    <cellStyle name="Accent5 27 2" xfId="6964"/>
    <cellStyle name="Accent5 27 3" xfId="8045"/>
    <cellStyle name="Accent5 27_4.2 kt. samtrygg 2010" xfId="8814"/>
    <cellStyle name="Accent5 28" xfId="1133"/>
    <cellStyle name="Accent5 28 2" xfId="6965"/>
    <cellStyle name="Accent5 28 3" xfId="8078"/>
    <cellStyle name="Accent5 28_4.2 kt. samtrygg 2010" xfId="10124"/>
    <cellStyle name="Accent5 29" xfId="1174"/>
    <cellStyle name="Accent5 29 2" xfId="6966"/>
    <cellStyle name="Accent5 29 3" xfId="8111"/>
    <cellStyle name="Accent5 29_4.2 kt. samtrygg 2010" xfId="8758"/>
    <cellStyle name="Accent5 3" xfId="108"/>
    <cellStyle name="Accent5 3 2" xfId="1942"/>
    <cellStyle name="Accent5 3 3" xfId="2851"/>
    <cellStyle name="Accent5 3 3 2" xfId="6967"/>
    <cellStyle name="Accent5 3 3 3" xfId="8394"/>
    <cellStyle name="Accent5 3 3_4.2 kt. samtrygg 2010" xfId="8798"/>
    <cellStyle name="Accent5 3 4" xfId="3169"/>
    <cellStyle name="Accent5 3 5" xfId="3391"/>
    <cellStyle name="Accent5 3 6" xfId="3612"/>
    <cellStyle name="Accent5 3 7" xfId="3823"/>
    <cellStyle name="Accent5 3 8" xfId="3995"/>
    <cellStyle name="Accent5 30" xfId="1215"/>
    <cellStyle name="Accent5 30 2" xfId="6968"/>
    <cellStyle name="Accent5 30 3" xfId="8144"/>
    <cellStyle name="Accent5 30_4.2 kt. samtrygg 2010" xfId="9882"/>
    <cellStyle name="Accent5 31" xfId="1256"/>
    <cellStyle name="Accent5 31 2" xfId="6969"/>
    <cellStyle name="Accent5 31 3" xfId="8177"/>
    <cellStyle name="Accent5 31_4.2 kt. samtrygg 2010" xfId="10182"/>
    <cellStyle name="Accent5 32" xfId="1298"/>
    <cellStyle name="Accent5 32 2" xfId="6970"/>
    <cellStyle name="Accent5 32 3" xfId="8210"/>
    <cellStyle name="Accent5 32_4.2 kt. samtrygg 2010" xfId="10156"/>
    <cellStyle name="Accent5 33" xfId="1339"/>
    <cellStyle name="Accent5 33 2" xfId="6971"/>
    <cellStyle name="Accent5 33 3" xfId="8243"/>
    <cellStyle name="Accent5 33_4.2 kt. samtrygg 2010" xfId="9362"/>
    <cellStyle name="Accent5 34" xfId="1380"/>
    <cellStyle name="Accent5 34 2" xfId="6972"/>
    <cellStyle name="Accent5 34 3" xfId="8276"/>
    <cellStyle name="Accent5 34_4.2 kt. samtrygg 2010" xfId="8810"/>
    <cellStyle name="Accent5 35" xfId="1421"/>
    <cellStyle name="Accent5 35 2" xfId="6973"/>
    <cellStyle name="Accent5 35 3" xfId="8309"/>
    <cellStyle name="Accent5 35_4.2 kt. samtrygg 2010" xfId="9836"/>
    <cellStyle name="Accent5 36" xfId="1462"/>
    <cellStyle name="Accent5 37" xfId="1503"/>
    <cellStyle name="Accent5 38" xfId="1544"/>
    <cellStyle name="Accent5 39" xfId="1585"/>
    <cellStyle name="Accent5 4" xfId="149"/>
    <cellStyle name="Accent5 4 2" xfId="1944"/>
    <cellStyle name="Accent5 4 3" xfId="2852"/>
    <cellStyle name="Accent5 4 3 2" xfId="6974"/>
    <cellStyle name="Accent5 4 3 3" xfId="8395"/>
    <cellStyle name="Accent5 4 3_4.2 kt. samtrygg 2010" xfId="9781"/>
    <cellStyle name="Accent5 4 4" xfId="3168"/>
    <cellStyle name="Accent5 4 5" xfId="3390"/>
    <cellStyle name="Accent5 4 6" xfId="3611"/>
    <cellStyle name="Accent5 4 7" xfId="3822"/>
    <cellStyle name="Accent5 4 8" xfId="3994"/>
    <cellStyle name="Accent5 40" xfId="1626"/>
    <cellStyle name="Accent5 41" xfId="1667"/>
    <cellStyle name="Accent5 42" xfId="1708"/>
    <cellStyle name="Accent5 43" xfId="1750"/>
    <cellStyle name="Accent5 44" xfId="1939"/>
    <cellStyle name="Accent5 45" xfId="2848"/>
    <cellStyle name="Accent5 46" xfId="3173"/>
    <cellStyle name="Accent5 47" xfId="3395"/>
    <cellStyle name="Accent5 48" xfId="3616"/>
    <cellStyle name="Accent5 49" xfId="3826"/>
    <cellStyle name="Accent5 5" xfId="190"/>
    <cellStyle name="Accent5 5 2" xfId="1946"/>
    <cellStyle name="Accent5 5 2 2" xfId="6975"/>
    <cellStyle name="Accent5 5 2 3" xfId="8358"/>
    <cellStyle name="Accent5 5 2_4.2 kt. samtrygg 2010" xfId="9071"/>
    <cellStyle name="Accent5 5 3" xfId="2854"/>
    <cellStyle name="Accent5 5 4" xfId="3166"/>
    <cellStyle name="Accent5 5 5" xfId="3388"/>
    <cellStyle name="Accent5 5 6" xfId="3609"/>
    <cellStyle name="Accent5 5 7" xfId="3821"/>
    <cellStyle name="Accent5 5 8" xfId="3993"/>
    <cellStyle name="Accent5 50" xfId="3998"/>
    <cellStyle name="Accent5 6" xfId="231"/>
    <cellStyle name="Accent5 6 2" xfId="6976"/>
    <cellStyle name="Accent5 7" xfId="272"/>
    <cellStyle name="Accent5 7 2" xfId="6977"/>
    <cellStyle name="Accent5 8" xfId="313"/>
    <cellStyle name="Accent5 8 2" xfId="6978"/>
    <cellStyle name="Accent5 9" xfId="354"/>
    <cellStyle name="Accent5 9 2" xfId="6979"/>
    <cellStyle name="Accent6" xfId="39" builtinId="49" customBuiltin="1"/>
    <cellStyle name="Accent6 10" xfId="396"/>
    <cellStyle name="Accent6 10 2" xfId="6980"/>
    <cellStyle name="Accent6 11" xfId="437"/>
    <cellStyle name="Accent6 11 2" xfId="6981"/>
    <cellStyle name="Accent6 12" xfId="478"/>
    <cellStyle name="Accent6 12 2" xfId="6982"/>
    <cellStyle name="Accent6 13" xfId="519"/>
    <cellStyle name="Accent6 13 2" xfId="6983"/>
    <cellStyle name="Accent6 14" xfId="560"/>
    <cellStyle name="Accent6 14 2" xfId="6984"/>
    <cellStyle name="Accent6 14 3" xfId="7617"/>
    <cellStyle name="Accent6 14_4.2 kt. samtrygg 2010" xfId="9275"/>
    <cellStyle name="Accent6 15" xfId="601"/>
    <cellStyle name="Accent6 15 2" xfId="6985"/>
    <cellStyle name="Accent6 15 3" xfId="7650"/>
    <cellStyle name="Accent6 15_4.2 kt. samtrygg 2010" xfId="9096"/>
    <cellStyle name="Accent6 16" xfId="642"/>
    <cellStyle name="Accent6 16 2" xfId="6986"/>
    <cellStyle name="Accent6 16 3" xfId="7683"/>
    <cellStyle name="Accent6 16_4.2 kt. samtrygg 2010" xfId="9868"/>
    <cellStyle name="Accent6 17" xfId="683"/>
    <cellStyle name="Accent6 17 2" xfId="6987"/>
    <cellStyle name="Accent6 17 3" xfId="7716"/>
    <cellStyle name="Accent6 17_4.2 kt. samtrygg 2010" xfId="9234"/>
    <cellStyle name="Accent6 18" xfId="724"/>
    <cellStyle name="Accent6 18 2" xfId="6988"/>
    <cellStyle name="Accent6 18 3" xfId="7749"/>
    <cellStyle name="Accent6 18_4.2 kt. samtrygg 2010" xfId="8787"/>
    <cellStyle name="Accent6 19" xfId="765"/>
    <cellStyle name="Accent6 19 2" xfId="6989"/>
    <cellStyle name="Accent6 19 3" xfId="7782"/>
    <cellStyle name="Accent6 19_4.2 kt. samtrygg 2010" xfId="8609"/>
    <cellStyle name="Accent6 2" xfId="68"/>
    <cellStyle name="Accent6 2 10" xfId="6990"/>
    <cellStyle name="Accent6 2 2" xfId="1948"/>
    <cellStyle name="Accent6 2 2 2" xfId="6991"/>
    <cellStyle name="Accent6 2 3" xfId="2856"/>
    <cellStyle name="Accent6 2 3 2" xfId="6992"/>
    <cellStyle name="Accent6 2 4" xfId="3164"/>
    <cellStyle name="Accent6 2 4 2" xfId="6993"/>
    <cellStyle name="Accent6 2 5" xfId="3386"/>
    <cellStyle name="Accent6 2 5 2" xfId="6994"/>
    <cellStyle name="Accent6 2 6" xfId="3607"/>
    <cellStyle name="Accent6 2 7" xfId="3819"/>
    <cellStyle name="Accent6 2 8" xfId="3991"/>
    <cellStyle name="Accent6 2 9" xfId="5524"/>
    <cellStyle name="Accent6 20" xfId="806"/>
    <cellStyle name="Accent6 20 2" xfId="6995"/>
    <cellStyle name="Accent6 20 3" xfId="7815"/>
    <cellStyle name="Accent6 20_4.2 kt. samtrygg 2010" xfId="9597"/>
    <cellStyle name="Accent6 21" xfId="847"/>
    <cellStyle name="Accent6 21 2" xfId="6996"/>
    <cellStyle name="Accent6 21 3" xfId="7848"/>
    <cellStyle name="Accent6 21_4.2 kt. samtrygg 2010" xfId="9210"/>
    <cellStyle name="Accent6 22" xfId="888"/>
    <cellStyle name="Accent6 22 2" xfId="6997"/>
    <cellStyle name="Accent6 22 3" xfId="7881"/>
    <cellStyle name="Accent6 22_4.2 kt. samtrygg 2010" xfId="9320"/>
    <cellStyle name="Accent6 23" xfId="929"/>
    <cellStyle name="Accent6 23 2" xfId="6998"/>
    <cellStyle name="Accent6 23 3" xfId="7914"/>
    <cellStyle name="Accent6 23_4.2 kt. samtrygg 2010" xfId="9363"/>
    <cellStyle name="Accent6 24" xfId="970"/>
    <cellStyle name="Accent6 24 2" xfId="6999"/>
    <cellStyle name="Accent6 24 3" xfId="7947"/>
    <cellStyle name="Accent6 24_4.2 kt. samtrygg 2010" xfId="8901"/>
    <cellStyle name="Accent6 25" xfId="1011"/>
    <cellStyle name="Accent6 25 2" xfId="7000"/>
    <cellStyle name="Accent6 25 3" xfId="7980"/>
    <cellStyle name="Accent6 25_4.2 kt. samtrygg 2010" xfId="8665"/>
    <cellStyle name="Accent6 26" xfId="1052"/>
    <cellStyle name="Accent6 26 2" xfId="7001"/>
    <cellStyle name="Accent6 26 3" xfId="8013"/>
    <cellStyle name="Accent6 26_4.2 kt. samtrygg 2010" xfId="10181"/>
    <cellStyle name="Accent6 27" xfId="1093"/>
    <cellStyle name="Accent6 27 2" xfId="7002"/>
    <cellStyle name="Accent6 27 3" xfId="8046"/>
    <cellStyle name="Accent6 27_4.2 kt. samtrygg 2010" xfId="10222"/>
    <cellStyle name="Accent6 28" xfId="1134"/>
    <cellStyle name="Accent6 28 2" xfId="7003"/>
    <cellStyle name="Accent6 28 3" xfId="8079"/>
    <cellStyle name="Accent6 28_4.2 kt. samtrygg 2010" xfId="8721"/>
    <cellStyle name="Accent6 29" xfId="1175"/>
    <cellStyle name="Accent6 29 2" xfId="7004"/>
    <cellStyle name="Accent6 29 3" xfId="8112"/>
    <cellStyle name="Accent6 29_4.2 kt. samtrygg 2010" xfId="8886"/>
    <cellStyle name="Accent6 3" xfId="109"/>
    <cellStyle name="Accent6 3 2" xfId="1950"/>
    <cellStyle name="Accent6 3 3" xfId="2857"/>
    <cellStyle name="Accent6 3 3 2" xfId="7005"/>
    <cellStyle name="Accent6 3 3 3" xfId="8396"/>
    <cellStyle name="Accent6 3 3_4.2 kt. samtrygg 2010" xfId="9087"/>
    <cellStyle name="Accent6 3 4" xfId="3163"/>
    <cellStyle name="Accent6 3 5" xfId="3385"/>
    <cellStyle name="Accent6 3 6" xfId="3606"/>
    <cellStyle name="Accent6 3 7" xfId="3818"/>
    <cellStyle name="Accent6 3 8" xfId="3990"/>
    <cellStyle name="Accent6 30" xfId="1216"/>
    <cellStyle name="Accent6 30 2" xfId="7006"/>
    <cellStyle name="Accent6 30 3" xfId="8145"/>
    <cellStyle name="Accent6 30_4.2 kt. samtrygg 2010" xfId="9898"/>
    <cellStyle name="Accent6 31" xfId="1257"/>
    <cellStyle name="Accent6 31 2" xfId="7007"/>
    <cellStyle name="Accent6 31 3" xfId="8178"/>
    <cellStyle name="Accent6 31_4.2 kt. samtrygg 2010" xfId="9364"/>
    <cellStyle name="Accent6 32" xfId="1299"/>
    <cellStyle name="Accent6 32 2" xfId="7008"/>
    <cellStyle name="Accent6 32 3" xfId="8211"/>
    <cellStyle name="Accent6 32_4.2 kt. samtrygg 2010" xfId="10248"/>
    <cellStyle name="Accent6 33" xfId="1340"/>
    <cellStyle name="Accent6 33 2" xfId="7009"/>
    <cellStyle name="Accent6 33 3" xfId="8244"/>
    <cellStyle name="Accent6 33_4.2 kt. samtrygg 2010" xfId="9319"/>
    <cellStyle name="Accent6 34" xfId="1381"/>
    <cellStyle name="Accent6 34 2" xfId="7010"/>
    <cellStyle name="Accent6 34 3" xfId="8277"/>
    <cellStyle name="Accent6 34_4.2 kt. samtrygg 2010" xfId="10206"/>
    <cellStyle name="Accent6 35" xfId="1422"/>
    <cellStyle name="Accent6 35 2" xfId="7011"/>
    <cellStyle name="Accent6 35 3" xfId="8310"/>
    <cellStyle name="Accent6 35_4.2 kt. samtrygg 2010" xfId="8823"/>
    <cellStyle name="Accent6 36" xfId="1463"/>
    <cellStyle name="Accent6 37" xfId="1504"/>
    <cellStyle name="Accent6 38" xfId="1545"/>
    <cellStyle name="Accent6 39" xfId="1586"/>
    <cellStyle name="Accent6 4" xfId="150"/>
    <cellStyle name="Accent6 4 2" xfId="1952"/>
    <cellStyle name="Accent6 4 3" xfId="2859"/>
    <cellStyle name="Accent6 4 3 2" xfId="7012"/>
    <cellStyle name="Accent6 4 3 3" xfId="8397"/>
    <cellStyle name="Accent6 4 3_4.2 kt. samtrygg 2010" xfId="8759"/>
    <cellStyle name="Accent6 4 4" xfId="3161"/>
    <cellStyle name="Accent6 4 5" xfId="3383"/>
    <cellStyle name="Accent6 4 6" xfId="3604"/>
    <cellStyle name="Accent6 4 7" xfId="3817"/>
    <cellStyle name="Accent6 4 8" xfId="3989"/>
    <cellStyle name="Accent6 40" xfId="1627"/>
    <cellStyle name="Accent6 41" xfId="1668"/>
    <cellStyle name="Accent6 42" xfId="1709"/>
    <cellStyle name="Accent6 43" xfId="1751"/>
    <cellStyle name="Accent6 44" xfId="1947"/>
    <cellStyle name="Accent6 45" xfId="2855"/>
    <cellStyle name="Accent6 46" xfId="3165"/>
    <cellStyle name="Accent6 47" xfId="3387"/>
    <cellStyle name="Accent6 48" xfId="3608"/>
    <cellStyle name="Accent6 49" xfId="3820"/>
    <cellStyle name="Accent6 5" xfId="191"/>
    <cellStyle name="Accent6 5 2" xfId="1954"/>
    <cellStyle name="Accent6 5 2 2" xfId="7013"/>
    <cellStyle name="Accent6 5 2 3" xfId="8361"/>
    <cellStyle name="Accent6 5 2_4.2 kt. samtrygg 2010" xfId="8966"/>
    <cellStyle name="Accent6 5 3" xfId="2861"/>
    <cellStyle name="Accent6 5 4" xfId="3159"/>
    <cellStyle name="Accent6 5 5" xfId="3381"/>
    <cellStyle name="Accent6 5 6" xfId="3602"/>
    <cellStyle name="Accent6 5 7" xfId="3816"/>
    <cellStyle name="Accent6 5 8" xfId="3988"/>
    <cellStyle name="Accent6 50" xfId="3992"/>
    <cellStyle name="Accent6 6" xfId="232"/>
    <cellStyle name="Accent6 6 2" xfId="7014"/>
    <cellStyle name="Accent6 7" xfId="273"/>
    <cellStyle name="Accent6 7 2" xfId="7015"/>
    <cellStyle name="Accent6 8" xfId="314"/>
    <cellStyle name="Accent6 8 2" xfId="7016"/>
    <cellStyle name="Accent6 9" xfId="355"/>
    <cellStyle name="Accent6 9 2" xfId="7017"/>
    <cellStyle name="Ártal" xfId="7018"/>
    <cellStyle name="Bad" xfId="8" builtinId="27" customBuiltin="1"/>
    <cellStyle name="Bad 10" xfId="397"/>
    <cellStyle name="Bad 10 2" xfId="7019"/>
    <cellStyle name="Bad 11" xfId="438"/>
    <cellStyle name="Bad 11 2" xfId="7020"/>
    <cellStyle name="Bad 12" xfId="479"/>
    <cellStyle name="Bad 12 2" xfId="7021"/>
    <cellStyle name="Bad 13" xfId="520"/>
    <cellStyle name="Bad 13 2" xfId="7022"/>
    <cellStyle name="Bad 14" xfId="561"/>
    <cellStyle name="Bad 14 2" xfId="7023"/>
    <cellStyle name="Bad 14 3" xfId="7618"/>
    <cellStyle name="Bad 14_4.2 kt. samtrygg 2010" xfId="9515"/>
    <cellStyle name="Bad 15" xfId="602"/>
    <cellStyle name="Bad 15 2" xfId="7024"/>
    <cellStyle name="Bad 15 3" xfId="7651"/>
    <cellStyle name="Bad 15_4.2 kt. samtrygg 2010" xfId="9214"/>
    <cellStyle name="Bad 16" xfId="643"/>
    <cellStyle name="Bad 16 2" xfId="7025"/>
    <cellStyle name="Bad 16 3" xfId="7684"/>
    <cellStyle name="Bad 16_4.2 kt. samtrygg 2010" xfId="10074"/>
    <cellStyle name="Bad 17" xfId="684"/>
    <cellStyle name="Bad 17 2" xfId="7026"/>
    <cellStyle name="Bad 17 3" xfId="7717"/>
    <cellStyle name="Bad 17_4.2 kt. samtrygg 2010" xfId="9084"/>
    <cellStyle name="Bad 18" xfId="725"/>
    <cellStyle name="Bad 18 2" xfId="7027"/>
    <cellStyle name="Bad 18 3" xfId="7750"/>
    <cellStyle name="Bad 18_4.2 kt. samtrygg 2010" xfId="8984"/>
    <cellStyle name="Bad 19" xfId="766"/>
    <cellStyle name="Bad 19 2" xfId="7028"/>
    <cellStyle name="Bad 19 3" xfId="7783"/>
    <cellStyle name="Bad 19_4.2 kt. samtrygg 2010" xfId="9401"/>
    <cellStyle name="Bad 2" xfId="69"/>
    <cellStyle name="Bad 2 10" xfId="7029"/>
    <cellStyle name="Bad 2 2" xfId="1956"/>
    <cellStyle name="Bad 2 2 2" xfId="7030"/>
    <cellStyle name="Bad 2 3" xfId="2863"/>
    <cellStyle name="Bad 2 3 2" xfId="7031"/>
    <cellStyle name="Bad 2 4" xfId="3157"/>
    <cellStyle name="Bad 2 4 2" xfId="7032"/>
    <cellStyle name="Bad 2 5" xfId="3379"/>
    <cellStyle name="Bad 2 5 2" xfId="7033"/>
    <cellStyle name="Bad 2 6" xfId="3600"/>
    <cellStyle name="Bad 2 7" xfId="3814"/>
    <cellStyle name="Bad 2 8" xfId="3986"/>
    <cellStyle name="Bad 2 9" xfId="5372"/>
    <cellStyle name="Bad 20" xfId="807"/>
    <cellStyle name="Bad 20 2" xfId="7034"/>
    <cellStyle name="Bad 20 3" xfId="7816"/>
    <cellStyle name="Bad 20_4.2 kt. samtrygg 2010" xfId="9983"/>
    <cellStyle name="Bad 21" xfId="848"/>
    <cellStyle name="Bad 21 2" xfId="7035"/>
    <cellStyle name="Bad 21 3" xfId="7849"/>
    <cellStyle name="Bad 21_4.2 kt. samtrygg 2010" xfId="9317"/>
    <cellStyle name="Bad 22" xfId="889"/>
    <cellStyle name="Bad 22 2" xfId="7036"/>
    <cellStyle name="Bad 22 3" xfId="7882"/>
    <cellStyle name="Bad 22_4.2 kt. samtrygg 2010" xfId="9365"/>
    <cellStyle name="Bad 23" xfId="930"/>
    <cellStyle name="Bad 23 2" xfId="7037"/>
    <cellStyle name="Bad 23 3" xfId="7915"/>
    <cellStyle name="Bad 23_4.2 kt. samtrygg 2010" xfId="9406"/>
    <cellStyle name="Bad 24" xfId="971"/>
    <cellStyle name="Bad 24 2" xfId="7038"/>
    <cellStyle name="Bad 24 3" xfId="7948"/>
    <cellStyle name="Bad 24_4.2 kt. samtrygg 2010" xfId="9876"/>
    <cellStyle name="Bad 25" xfId="1012"/>
    <cellStyle name="Bad 25 2" xfId="7039"/>
    <cellStyle name="Bad 25 3" xfId="7981"/>
    <cellStyle name="Bad 25_4.2 kt. samtrygg 2010" xfId="9834"/>
    <cellStyle name="Bad 26" xfId="1053"/>
    <cellStyle name="Bad 26 2" xfId="7040"/>
    <cellStyle name="Bad 26 3" xfId="8014"/>
    <cellStyle name="Bad 26_4.2 kt. samtrygg 2010" xfId="8843"/>
    <cellStyle name="Bad 27" xfId="1094"/>
    <cellStyle name="Bad 27 2" xfId="7041"/>
    <cellStyle name="Bad 27 3" xfId="8047"/>
    <cellStyle name="Bad 27_4.2 kt. samtrygg 2010" xfId="8808"/>
    <cellStyle name="Bad 28" xfId="1135"/>
    <cellStyle name="Bad 28 2" xfId="7042"/>
    <cellStyle name="Bad 28 3" xfId="8080"/>
    <cellStyle name="Bad 28_4.2 kt. samtrygg 2010" xfId="9440"/>
    <cellStyle name="Bad 29" xfId="1176"/>
    <cellStyle name="Bad 29 2" xfId="7043"/>
    <cellStyle name="Bad 29 3" xfId="8113"/>
    <cellStyle name="Bad 29_4.2 kt. samtrygg 2010" xfId="9473"/>
    <cellStyle name="Bad 3" xfId="110"/>
    <cellStyle name="Bad 3 2" xfId="1958"/>
    <cellStyle name="Bad 3 3" xfId="2865"/>
    <cellStyle name="Bad 3 3 2" xfId="7044"/>
    <cellStyle name="Bad 3 3 3" xfId="8398"/>
    <cellStyle name="Bad 3 3_4.2 kt. samtrygg 2010" xfId="9736"/>
    <cellStyle name="Bad 3 4" xfId="3154"/>
    <cellStyle name="Bad 3 5" xfId="3376"/>
    <cellStyle name="Bad 3 6" xfId="3597"/>
    <cellStyle name="Bad 3 7" xfId="3812"/>
    <cellStyle name="Bad 3 8" xfId="3984"/>
    <cellStyle name="Bad 30" xfId="1217"/>
    <cellStyle name="Bad 30 2" xfId="7045"/>
    <cellStyle name="Bad 30 3" xfId="8146"/>
    <cellStyle name="Bad 30_4.2 kt. samtrygg 2010" xfId="9366"/>
    <cellStyle name="Bad 31" xfId="1258"/>
    <cellStyle name="Bad 31 2" xfId="7046"/>
    <cellStyle name="Bad 31 3" xfId="8179"/>
    <cellStyle name="Bad 31_4.2 kt. samtrygg 2010" xfId="10020"/>
    <cellStyle name="Bad 32" xfId="1300"/>
    <cellStyle name="Bad 32 2" xfId="7047"/>
    <cellStyle name="Bad 32 3" xfId="8212"/>
    <cellStyle name="Bad 32_4.2 kt. samtrygg 2010" xfId="8735"/>
    <cellStyle name="Bad 33" xfId="1341"/>
    <cellStyle name="Bad 33 2" xfId="7048"/>
    <cellStyle name="Bad 33 3" xfId="8245"/>
    <cellStyle name="Bad 33_4.2 kt. samtrygg 2010" xfId="9503"/>
    <cellStyle name="Bad 34" xfId="1382"/>
    <cellStyle name="Bad 34 2" xfId="7049"/>
    <cellStyle name="Bad 34 3" xfId="8278"/>
    <cellStyle name="Bad 34_4.2 kt. samtrygg 2010" xfId="9997"/>
    <cellStyle name="Bad 35" xfId="1423"/>
    <cellStyle name="Bad 35 2" xfId="7050"/>
    <cellStyle name="Bad 35 3" xfId="8311"/>
    <cellStyle name="Bad 35_4.2 kt. samtrygg 2010" xfId="8948"/>
    <cellStyle name="Bad 36" xfId="1464"/>
    <cellStyle name="Bad 37" xfId="1505"/>
    <cellStyle name="Bad 38" xfId="1546"/>
    <cellStyle name="Bad 39" xfId="1587"/>
    <cellStyle name="Bad 4" xfId="151"/>
    <cellStyle name="Bad 4 2" xfId="1960"/>
    <cellStyle name="Bad 4 3" xfId="2866"/>
    <cellStyle name="Bad 4 3 2" xfId="7051"/>
    <cellStyle name="Bad 4 3 3" xfId="8399"/>
    <cellStyle name="Bad 4 3_4.2 kt. samtrygg 2010" xfId="9850"/>
    <cellStyle name="Bad 4 4" xfId="3153"/>
    <cellStyle name="Bad 4 5" xfId="3375"/>
    <cellStyle name="Bad 4 6" xfId="3596"/>
    <cellStyle name="Bad 4 7" xfId="3811"/>
    <cellStyle name="Bad 4 8" xfId="3983"/>
    <cellStyle name="Bad 40" xfId="1628"/>
    <cellStyle name="Bad 41" xfId="1669"/>
    <cellStyle name="Bad 42" xfId="1710"/>
    <cellStyle name="Bad 43" xfId="1752"/>
    <cellStyle name="Bad 44" xfId="1955"/>
    <cellStyle name="Bad 45" xfId="2862"/>
    <cellStyle name="Bad 46" xfId="3158"/>
    <cellStyle name="Bad 47" xfId="3380"/>
    <cellStyle name="Bad 48" xfId="3601"/>
    <cellStyle name="Bad 49" xfId="3815"/>
    <cellStyle name="Bad 5" xfId="192"/>
    <cellStyle name="Bad 5 2" xfId="1962"/>
    <cellStyle name="Bad 5 2 2" xfId="7052"/>
    <cellStyle name="Bad 5 2 3" xfId="8362"/>
    <cellStyle name="Bad 5 2_4.2 kt. samtrygg 2010" xfId="8958"/>
    <cellStyle name="Bad 5 3" xfId="2868"/>
    <cellStyle name="Bad 5 4" xfId="3151"/>
    <cellStyle name="Bad 5 5" xfId="3373"/>
    <cellStyle name="Bad 5 6" xfId="3594"/>
    <cellStyle name="Bad 5 7" xfId="3810"/>
    <cellStyle name="Bad 5 8" xfId="3982"/>
    <cellStyle name="Bad 50" xfId="3987"/>
    <cellStyle name="Bad 6" xfId="233"/>
    <cellStyle name="Bad 6 2" xfId="7053"/>
    <cellStyle name="Bad 7" xfId="274"/>
    <cellStyle name="Bad 7 2" xfId="7054"/>
    <cellStyle name="Bad 8" xfId="315"/>
    <cellStyle name="Bad 8 2" xfId="7055"/>
    <cellStyle name="Bad 9" xfId="356"/>
    <cellStyle name="Bad 9 2" xfId="7056"/>
    <cellStyle name="Calc Currency (0)" xfId="7057"/>
    <cellStyle name="Calculation" xfId="12" builtinId="22" customBuiltin="1"/>
    <cellStyle name="Calculation 10" xfId="398"/>
    <cellStyle name="Calculation 10 2" xfId="7058"/>
    <cellStyle name="Calculation 11" xfId="439"/>
    <cellStyle name="Calculation 11 2" xfId="7059"/>
    <cellStyle name="Calculation 12" xfId="480"/>
    <cellStyle name="Calculation 12 2" xfId="7060"/>
    <cellStyle name="Calculation 13" xfId="521"/>
    <cellStyle name="Calculation 13 2" xfId="7061"/>
    <cellStyle name="Calculation 14" xfId="562"/>
    <cellStyle name="Calculation 14 2" xfId="7062"/>
    <cellStyle name="Calculation 14 3" xfId="7619"/>
    <cellStyle name="Calculation 14_4.2 kt. samtrygg 2010" xfId="9367"/>
    <cellStyle name="Calculation 15" xfId="603"/>
    <cellStyle name="Calculation 15 2" xfId="7063"/>
    <cellStyle name="Calculation 15 3" xfId="7652"/>
    <cellStyle name="Calculation 15_4.2 kt. samtrygg 2010" xfId="9604"/>
    <cellStyle name="Calculation 16" xfId="644"/>
    <cellStyle name="Calculation 16 2" xfId="7064"/>
    <cellStyle name="Calculation 16 3" xfId="7685"/>
    <cellStyle name="Calculation 16_4.2 kt. samtrygg 2010" xfId="9516"/>
    <cellStyle name="Calculation 17" xfId="685"/>
    <cellStyle name="Calculation 17 2" xfId="7065"/>
    <cellStyle name="Calculation 17 3" xfId="7718"/>
    <cellStyle name="Calculation 17_4.2 kt. samtrygg 2010" xfId="9583"/>
    <cellStyle name="Calculation 18" xfId="726"/>
    <cellStyle name="Calculation 18 2" xfId="7066"/>
    <cellStyle name="Calculation 18 3" xfId="7751"/>
    <cellStyle name="Calculation 18_4.2 kt. samtrygg 2010" xfId="9318"/>
    <cellStyle name="Calculation 19" xfId="767"/>
    <cellStyle name="Calculation 19 2" xfId="7067"/>
    <cellStyle name="Calculation 19 3" xfId="7784"/>
    <cellStyle name="Calculation 19_4.2 kt. samtrygg 2010" xfId="8592"/>
    <cellStyle name="Calculation 2" xfId="70"/>
    <cellStyle name="Calculation 2 10" xfId="6189"/>
    <cellStyle name="Calculation 2 11" xfId="7068"/>
    <cellStyle name="Calculation 2 2" xfId="1964"/>
    <cellStyle name="Calculation 2 2 2" xfId="6190"/>
    <cellStyle name="Calculation 2 2 3" xfId="7069"/>
    <cellStyle name="Calculation 2 3" xfId="2870"/>
    <cellStyle name="Calculation 2 3 2" xfId="6191"/>
    <cellStyle name="Calculation 2 3 3" xfId="7070"/>
    <cellStyle name="Calculation 2 4" xfId="3149"/>
    <cellStyle name="Calculation 2 4 2" xfId="7071"/>
    <cellStyle name="Calculation 2 5" xfId="3371"/>
    <cellStyle name="Calculation 2 5 2" xfId="7072"/>
    <cellStyle name="Calculation 2 6" xfId="3592"/>
    <cellStyle name="Calculation 2 7" xfId="3808"/>
    <cellStyle name="Calculation 2 8" xfId="3980"/>
    <cellStyle name="Calculation 2 9" xfId="5419"/>
    <cellStyle name="Calculation 20" xfId="808"/>
    <cellStyle name="Calculation 20 2" xfId="7073"/>
    <cellStyle name="Calculation 20 3" xfId="7817"/>
    <cellStyle name="Calculation 20_4.2 kt. samtrygg 2010" xfId="10228"/>
    <cellStyle name="Calculation 21" xfId="849"/>
    <cellStyle name="Calculation 21 2" xfId="7074"/>
    <cellStyle name="Calculation 21 3" xfId="7850"/>
    <cellStyle name="Calculation 21_4.2 kt. samtrygg 2010" xfId="9762"/>
    <cellStyle name="Calculation 22" xfId="890"/>
    <cellStyle name="Calculation 22 2" xfId="7075"/>
    <cellStyle name="Calculation 22 3" xfId="7883"/>
    <cellStyle name="Calculation 22_4.2 kt. samtrygg 2010" xfId="8845"/>
    <cellStyle name="Calculation 23" xfId="931"/>
    <cellStyle name="Calculation 23 2" xfId="7076"/>
    <cellStyle name="Calculation 23 3" xfId="7916"/>
    <cellStyle name="Calculation 23_4.2 kt. samtrygg 2010" xfId="10266"/>
    <cellStyle name="Calculation 24" xfId="972"/>
    <cellStyle name="Calculation 24 2" xfId="7077"/>
    <cellStyle name="Calculation 24 3" xfId="7949"/>
    <cellStyle name="Calculation 24_4.2 kt. samtrygg 2010" xfId="9022"/>
    <cellStyle name="Calculation 25" xfId="1013"/>
    <cellStyle name="Calculation 25 2" xfId="7078"/>
    <cellStyle name="Calculation 25 3" xfId="7982"/>
    <cellStyle name="Calculation 25_4.2 kt. samtrygg 2010" xfId="9368"/>
    <cellStyle name="Calculation 26" xfId="1054"/>
    <cellStyle name="Calculation 26 2" xfId="7079"/>
    <cellStyle name="Calculation 26 3" xfId="8015"/>
    <cellStyle name="Calculation 26_4.2 kt. samtrygg 2010" xfId="8907"/>
    <cellStyle name="Calculation 27" xfId="1095"/>
    <cellStyle name="Calculation 27 2" xfId="7080"/>
    <cellStyle name="Calculation 27 3" xfId="8048"/>
    <cellStyle name="Calculation 27_4.2 kt. samtrygg 2010" xfId="9152"/>
    <cellStyle name="Calculation 28" xfId="1136"/>
    <cellStyle name="Calculation 28 2" xfId="7081"/>
    <cellStyle name="Calculation 28 3" xfId="8081"/>
    <cellStyle name="Calculation 28_4.2 kt. samtrygg 2010" xfId="9062"/>
    <cellStyle name="Calculation 29" xfId="1177"/>
    <cellStyle name="Calculation 29 2" xfId="7082"/>
    <cellStyle name="Calculation 29 3" xfId="8114"/>
    <cellStyle name="Calculation 29_4.2 kt. samtrygg 2010" xfId="9570"/>
    <cellStyle name="Calculation 3" xfId="111"/>
    <cellStyle name="Calculation 3 2" xfId="1966"/>
    <cellStyle name="Calculation 3 3" xfId="2872"/>
    <cellStyle name="Calculation 3 3 2" xfId="7083"/>
    <cellStyle name="Calculation 3 3 3" xfId="8400"/>
    <cellStyle name="Calculation 3 3_4.2 kt. samtrygg 2010" xfId="8999"/>
    <cellStyle name="Calculation 3 4" xfId="3148"/>
    <cellStyle name="Calculation 3 5" xfId="3370"/>
    <cellStyle name="Calculation 3 6" xfId="3591"/>
    <cellStyle name="Calculation 3 7" xfId="3807"/>
    <cellStyle name="Calculation 3 8" xfId="3979"/>
    <cellStyle name="Calculation 30" xfId="1218"/>
    <cellStyle name="Calculation 30 2" xfId="7084"/>
    <cellStyle name="Calculation 30 3" xfId="8147"/>
    <cellStyle name="Calculation 30_4.2 kt. samtrygg 2010" xfId="10015"/>
    <cellStyle name="Calculation 31" xfId="1259"/>
    <cellStyle name="Calculation 31 2" xfId="7085"/>
    <cellStyle name="Calculation 31 3" xfId="8180"/>
    <cellStyle name="Calculation 31_4.2 kt. samtrygg 2010" xfId="9369"/>
    <cellStyle name="Calculation 32" xfId="1301"/>
    <cellStyle name="Calculation 32 2" xfId="7086"/>
    <cellStyle name="Calculation 32 3" xfId="8213"/>
    <cellStyle name="Calculation 32_4.2 kt. samtrygg 2010" xfId="8941"/>
    <cellStyle name="Calculation 33" xfId="1342"/>
    <cellStyle name="Calculation 33 2" xfId="7087"/>
    <cellStyle name="Calculation 33 3" xfId="8246"/>
    <cellStyle name="Calculation 33_4.2 kt. samtrygg 2010" xfId="9145"/>
    <cellStyle name="Calculation 34" xfId="1383"/>
    <cellStyle name="Calculation 34 2" xfId="7088"/>
    <cellStyle name="Calculation 34 3" xfId="8279"/>
    <cellStyle name="Calculation 34_4.2 kt. samtrygg 2010" xfId="8929"/>
    <cellStyle name="Calculation 35" xfId="1424"/>
    <cellStyle name="Calculation 35 2" xfId="7089"/>
    <cellStyle name="Calculation 35 3" xfId="8312"/>
    <cellStyle name="Calculation 35_4.2 kt. samtrygg 2010" xfId="10142"/>
    <cellStyle name="Calculation 36" xfId="1465"/>
    <cellStyle name="Calculation 37" xfId="1506"/>
    <cellStyle name="Calculation 38" xfId="1547"/>
    <cellStyle name="Calculation 39" xfId="1588"/>
    <cellStyle name="Calculation 4" xfId="152"/>
    <cellStyle name="Calculation 4 2" xfId="1967"/>
    <cellStyle name="Calculation 4 3" xfId="2874"/>
    <cellStyle name="Calculation 4 3 2" xfId="7090"/>
    <cellStyle name="Calculation 4 3 3" xfId="8401"/>
    <cellStyle name="Calculation 4 3_4.2 kt. samtrygg 2010" xfId="9100"/>
    <cellStyle name="Calculation 4 4" xfId="3146"/>
    <cellStyle name="Calculation 4 5" xfId="3368"/>
    <cellStyle name="Calculation 4 6" xfId="3589"/>
    <cellStyle name="Calculation 4 7" xfId="3806"/>
    <cellStyle name="Calculation 4 8" xfId="3978"/>
    <cellStyle name="Calculation 40" xfId="1629"/>
    <cellStyle name="Calculation 41" xfId="1670"/>
    <cellStyle name="Calculation 42" xfId="1711"/>
    <cellStyle name="Calculation 43" xfId="1753"/>
    <cellStyle name="Calculation 44" xfId="1963"/>
    <cellStyle name="Calculation 45" xfId="2869"/>
    <cellStyle name="Calculation 46" xfId="3150"/>
    <cellStyle name="Calculation 47" xfId="3372"/>
    <cellStyle name="Calculation 48" xfId="3593"/>
    <cellStyle name="Calculation 49" xfId="3809"/>
    <cellStyle name="Calculation 5" xfId="193"/>
    <cellStyle name="Calculation 5 2" xfId="1969"/>
    <cellStyle name="Calculation 5 2 2" xfId="7091"/>
    <cellStyle name="Calculation 5 2 3" xfId="8364"/>
    <cellStyle name="Calculation 5 2_4.2 kt. samtrygg 2010" xfId="8740"/>
    <cellStyle name="Calculation 5 3" xfId="2875"/>
    <cellStyle name="Calculation 5 4" xfId="3145"/>
    <cellStyle name="Calculation 5 5" xfId="3367"/>
    <cellStyle name="Calculation 5 6" xfId="3588"/>
    <cellStyle name="Calculation 5 7" xfId="3805"/>
    <cellStyle name="Calculation 5 8" xfId="3977"/>
    <cellStyle name="Calculation 50" xfId="3981"/>
    <cellStyle name="Calculation 6" xfId="234"/>
    <cellStyle name="Calculation 6 2" xfId="7092"/>
    <cellStyle name="Calculation 7" xfId="275"/>
    <cellStyle name="Calculation 7 2" xfId="7093"/>
    <cellStyle name="Calculation 8" xfId="316"/>
    <cellStyle name="Calculation 8 2" xfId="7094"/>
    <cellStyle name="Calculation 9" xfId="357"/>
    <cellStyle name="Calculation 9 2" xfId="7095"/>
    <cellStyle name="Check Cell" xfId="14" builtinId="23" customBuiltin="1"/>
    <cellStyle name="Check Cell 10" xfId="399"/>
    <cellStyle name="Check Cell 10 2" xfId="7096"/>
    <cellStyle name="Check Cell 11" xfId="440"/>
    <cellStyle name="Check Cell 11 2" xfId="7097"/>
    <cellStyle name="Check Cell 12" xfId="481"/>
    <cellStyle name="Check Cell 12 2" xfId="7098"/>
    <cellStyle name="Check Cell 13" xfId="522"/>
    <cellStyle name="Check Cell 13 2" xfId="7099"/>
    <cellStyle name="Check Cell 14" xfId="563"/>
    <cellStyle name="Check Cell 14 2" xfId="7100"/>
    <cellStyle name="Check Cell 14 3" xfId="7620"/>
    <cellStyle name="Check Cell 14_4.2 kt. samtrygg 2010" xfId="10203"/>
    <cellStyle name="Check Cell 15" xfId="604"/>
    <cellStyle name="Check Cell 15 2" xfId="7101"/>
    <cellStyle name="Check Cell 15 3" xfId="7653"/>
    <cellStyle name="Check Cell 15_4.2 kt. samtrygg 2010" xfId="9358"/>
    <cellStyle name="Check Cell 16" xfId="645"/>
    <cellStyle name="Check Cell 16 2" xfId="7102"/>
    <cellStyle name="Check Cell 16 3" xfId="7686"/>
    <cellStyle name="Check Cell 16_4.2 kt. samtrygg 2010" xfId="9017"/>
    <cellStyle name="Check Cell 17" xfId="686"/>
    <cellStyle name="Check Cell 17 2" xfId="7103"/>
    <cellStyle name="Check Cell 17 3" xfId="7719"/>
    <cellStyle name="Check Cell 17_4.2 kt. samtrygg 2010" xfId="8909"/>
    <cellStyle name="Check Cell 18" xfId="727"/>
    <cellStyle name="Check Cell 18 2" xfId="7104"/>
    <cellStyle name="Check Cell 18 3" xfId="7752"/>
    <cellStyle name="Check Cell 18_4.2 kt. samtrygg 2010" xfId="8671"/>
    <cellStyle name="Check Cell 19" xfId="768"/>
    <cellStyle name="Check Cell 19 2" xfId="7105"/>
    <cellStyle name="Check Cell 19 3" xfId="7785"/>
    <cellStyle name="Check Cell 19_4.2 kt. samtrygg 2010" xfId="8882"/>
    <cellStyle name="Check Cell 2" xfId="71"/>
    <cellStyle name="Check Cell 2 10" xfId="6192"/>
    <cellStyle name="Check Cell 2 11" xfId="7106"/>
    <cellStyle name="Check Cell 2 2" xfId="1971"/>
    <cellStyle name="Check Cell 2 2 2" xfId="6193"/>
    <cellStyle name="Check Cell 2 2 3" xfId="7107"/>
    <cellStyle name="Check Cell 2 3" xfId="2877"/>
    <cellStyle name="Check Cell 2 3 2" xfId="6194"/>
    <cellStyle name="Check Cell 2 3 3" xfId="7108"/>
    <cellStyle name="Check Cell 2 4" xfId="3143"/>
    <cellStyle name="Check Cell 2 4 2" xfId="7109"/>
    <cellStyle name="Check Cell 2 5" xfId="3365"/>
    <cellStyle name="Check Cell 2 5 2" xfId="7110"/>
    <cellStyle name="Check Cell 2 6" xfId="3586"/>
    <cellStyle name="Check Cell 2 7" xfId="3803"/>
    <cellStyle name="Check Cell 2 8" xfId="3975"/>
    <cellStyle name="Check Cell 2 9" xfId="5488"/>
    <cellStyle name="Check Cell 20" xfId="809"/>
    <cellStyle name="Check Cell 20 2" xfId="7111"/>
    <cellStyle name="Check Cell 20 3" xfId="7818"/>
    <cellStyle name="Check Cell 20_4.2 kt. samtrygg 2010" xfId="10260"/>
    <cellStyle name="Check Cell 21" xfId="850"/>
    <cellStyle name="Check Cell 21 2" xfId="7112"/>
    <cellStyle name="Check Cell 21 3" xfId="7851"/>
    <cellStyle name="Check Cell 21_4.2 kt. samtrygg 2010" xfId="9256"/>
    <cellStyle name="Check Cell 22" xfId="891"/>
    <cellStyle name="Check Cell 22 2" xfId="7113"/>
    <cellStyle name="Check Cell 22 3" xfId="7884"/>
    <cellStyle name="Check Cell 22_4.2 kt. samtrygg 2010" xfId="9761"/>
    <cellStyle name="Check Cell 23" xfId="932"/>
    <cellStyle name="Check Cell 23 2" xfId="7114"/>
    <cellStyle name="Check Cell 23 3" xfId="7917"/>
    <cellStyle name="Check Cell 23_4.2 kt. samtrygg 2010" xfId="9510"/>
    <cellStyle name="Check Cell 24" xfId="973"/>
    <cellStyle name="Check Cell 24 2" xfId="7115"/>
    <cellStyle name="Check Cell 24 3" xfId="7950"/>
    <cellStyle name="Check Cell 24_4.2 kt. samtrygg 2010" xfId="9132"/>
    <cellStyle name="Check Cell 25" xfId="1014"/>
    <cellStyle name="Check Cell 25 2" xfId="7116"/>
    <cellStyle name="Check Cell 25 3" xfId="7983"/>
    <cellStyle name="Check Cell 25_4.2 kt. samtrygg 2010" xfId="8738"/>
    <cellStyle name="Check Cell 26" xfId="1055"/>
    <cellStyle name="Check Cell 26 2" xfId="7117"/>
    <cellStyle name="Check Cell 26 3" xfId="8016"/>
    <cellStyle name="Check Cell 26_4.2 kt. samtrygg 2010" xfId="8719"/>
    <cellStyle name="Check Cell 27" xfId="1096"/>
    <cellStyle name="Check Cell 27 2" xfId="7118"/>
    <cellStyle name="Check Cell 27 3" xfId="8049"/>
    <cellStyle name="Check Cell 27_4.2 kt. samtrygg 2010" xfId="10026"/>
    <cellStyle name="Check Cell 28" xfId="1137"/>
    <cellStyle name="Check Cell 28 2" xfId="7119"/>
    <cellStyle name="Check Cell 28 3" xfId="8082"/>
    <cellStyle name="Check Cell 28_4.2 kt. samtrygg 2010" xfId="8879"/>
    <cellStyle name="Check Cell 29" xfId="1178"/>
    <cellStyle name="Check Cell 29 2" xfId="7120"/>
    <cellStyle name="Check Cell 29 3" xfId="8115"/>
    <cellStyle name="Check Cell 29_4.2 kt. samtrygg 2010" xfId="9859"/>
    <cellStyle name="Check Cell 3" xfId="112"/>
    <cellStyle name="Check Cell 3 2" xfId="1973"/>
    <cellStyle name="Check Cell 3 3" xfId="2879"/>
    <cellStyle name="Check Cell 3 3 2" xfId="7121"/>
    <cellStyle name="Check Cell 3 3 3" xfId="8402"/>
    <cellStyle name="Check Cell 3 3_4.2 kt. samtrygg 2010" xfId="8788"/>
    <cellStyle name="Check Cell 3 4" xfId="3140"/>
    <cellStyle name="Check Cell 3 5" xfId="3362"/>
    <cellStyle name="Check Cell 3 6" xfId="3583"/>
    <cellStyle name="Check Cell 3 7" xfId="3801"/>
    <cellStyle name="Check Cell 3 8" xfId="3973"/>
    <cellStyle name="Check Cell 30" xfId="1219"/>
    <cellStyle name="Check Cell 30 2" xfId="7122"/>
    <cellStyle name="Check Cell 30 3" xfId="8148"/>
    <cellStyle name="Check Cell 30_4.2 kt. samtrygg 2010" xfId="9013"/>
    <cellStyle name="Check Cell 31" xfId="1260"/>
    <cellStyle name="Check Cell 31 2" xfId="7123"/>
    <cellStyle name="Check Cell 31 3" xfId="8181"/>
    <cellStyle name="Check Cell 31_4.2 kt. samtrygg 2010" xfId="9232"/>
    <cellStyle name="Check Cell 32" xfId="1302"/>
    <cellStyle name="Check Cell 32 2" xfId="7124"/>
    <cellStyle name="Check Cell 32 3" xfId="8214"/>
    <cellStyle name="Check Cell 32_4.2 kt. samtrygg 2010" xfId="10198"/>
    <cellStyle name="Check Cell 33" xfId="1343"/>
    <cellStyle name="Check Cell 33 2" xfId="7125"/>
    <cellStyle name="Check Cell 33 3" xfId="8247"/>
    <cellStyle name="Check Cell 33_4.2 kt. samtrygg 2010" xfId="10180"/>
    <cellStyle name="Check Cell 34" xfId="1384"/>
    <cellStyle name="Check Cell 34 2" xfId="7126"/>
    <cellStyle name="Check Cell 34 3" xfId="8280"/>
    <cellStyle name="Check Cell 34_4.2 kt. samtrygg 2010" xfId="8748"/>
    <cellStyle name="Check Cell 35" xfId="1425"/>
    <cellStyle name="Check Cell 35 2" xfId="7127"/>
    <cellStyle name="Check Cell 35 3" xfId="8313"/>
    <cellStyle name="Check Cell 35_4.2 kt. samtrygg 2010" xfId="9298"/>
    <cellStyle name="Check Cell 36" xfId="1466"/>
    <cellStyle name="Check Cell 37" xfId="1507"/>
    <cellStyle name="Check Cell 38" xfId="1548"/>
    <cellStyle name="Check Cell 39" xfId="1589"/>
    <cellStyle name="Check Cell 4" xfId="153"/>
    <cellStyle name="Check Cell 4 2" xfId="1975"/>
    <cellStyle name="Check Cell 4 3" xfId="2881"/>
    <cellStyle name="Check Cell 4 3 2" xfId="7128"/>
    <cellStyle name="Check Cell 4 3 3" xfId="8403"/>
    <cellStyle name="Check Cell 4 3_4.2 kt. samtrygg 2010" xfId="9821"/>
    <cellStyle name="Check Cell 4 4" xfId="3138"/>
    <cellStyle name="Check Cell 4 5" xfId="3360"/>
    <cellStyle name="Check Cell 4 6" xfId="3581"/>
    <cellStyle name="Check Cell 4 7" xfId="3800"/>
    <cellStyle name="Check Cell 4 8" xfId="3972"/>
    <cellStyle name="Check Cell 40" xfId="1630"/>
    <cellStyle name="Check Cell 41" xfId="1671"/>
    <cellStyle name="Check Cell 42" xfId="1712"/>
    <cellStyle name="Check Cell 43" xfId="1754"/>
    <cellStyle name="Check Cell 44" xfId="1970"/>
    <cellStyle name="Check Cell 45" xfId="2876"/>
    <cellStyle name="Check Cell 46" xfId="3144"/>
    <cellStyle name="Check Cell 47" xfId="3366"/>
    <cellStyle name="Check Cell 48" xfId="3587"/>
    <cellStyle name="Check Cell 49" xfId="3804"/>
    <cellStyle name="Check Cell 5" xfId="194"/>
    <cellStyle name="Check Cell 5 2" xfId="1976"/>
    <cellStyle name="Check Cell 5 2 2" xfId="7129"/>
    <cellStyle name="Check Cell 5 2 3" xfId="8366"/>
    <cellStyle name="Check Cell 5 2_4.2 kt. samtrygg 2010" xfId="9610"/>
    <cellStyle name="Check Cell 5 3" xfId="2883"/>
    <cellStyle name="Check Cell 5 4" xfId="3136"/>
    <cellStyle name="Check Cell 5 5" xfId="2830"/>
    <cellStyle name="Check Cell 5 6" xfId="3346"/>
    <cellStyle name="Check Cell 5 7" xfId="3567"/>
    <cellStyle name="Check Cell 5 8" xfId="3787"/>
    <cellStyle name="Check Cell 50" xfId="3976"/>
    <cellStyle name="Check Cell 6" xfId="235"/>
    <cellStyle name="Check Cell 6 2" xfId="7130"/>
    <cellStyle name="Check Cell 7" xfId="276"/>
    <cellStyle name="Check Cell 7 2" xfId="7131"/>
    <cellStyle name="Check Cell 8" xfId="317"/>
    <cellStyle name="Check Cell 8 2" xfId="7132"/>
    <cellStyle name="Check Cell 9" xfId="358"/>
    <cellStyle name="Check Cell 9 2" xfId="7133"/>
    <cellStyle name="Comma" xfId="5965" builtinId="3"/>
    <cellStyle name="Comma 2" xfId="10292"/>
    <cellStyle name="Date long" xfId="7134"/>
    <cellStyle name="Date medium" xfId="7135"/>
    <cellStyle name="Date medium 2" xfId="7136"/>
    <cellStyle name="Date medium 3" xfId="7137"/>
    <cellStyle name="Date short" xfId="7138"/>
    <cellStyle name="Euro" xfId="7139"/>
    <cellStyle name="Euro 2" xfId="7140"/>
    <cellStyle name="Euro 3" xfId="7141"/>
    <cellStyle name="Euro 4" xfId="7142"/>
    <cellStyle name="Euro 5" xfId="7143"/>
    <cellStyle name="Euro 6" xfId="7144"/>
    <cellStyle name="Euro 7" xfId="7145"/>
    <cellStyle name="Explanatory Text" xfId="17" builtinId="53" customBuiltin="1"/>
    <cellStyle name="Explanatory Text 10" xfId="400"/>
    <cellStyle name="Explanatory Text 11" xfId="441"/>
    <cellStyle name="Explanatory Text 12" xfId="482"/>
    <cellStyle name="Explanatory Text 13" xfId="523"/>
    <cellStyle name="Explanatory Text 14" xfId="564"/>
    <cellStyle name="Explanatory Text 15" xfId="605"/>
    <cellStyle name="Explanatory Text 16" xfId="646"/>
    <cellStyle name="Explanatory Text 17" xfId="687"/>
    <cellStyle name="Explanatory Text 18" xfId="728"/>
    <cellStyle name="Explanatory Text 19" xfId="769"/>
    <cellStyle name="Explanatory Text 2" xfId="72"/>
    <cellStyle name="Explanatory Text 2 2" xfId="1978"/>
    <cellStyle name="Explanatory Text 2 3" xfId="2885"/>
    <cellStyle name="Explanatory Text 2 4" xfId="3134"/>
    <cellStyle name="Explanatory Text 2 5" xfId="2809"/>
    <cellStyle name="Explanatory Text 2 6" xfId="3325"/>
    <cellStyle name="Explanatory Text 2 7" xfId="3546"/>
    <cellStyle name="Explanatory Text 2 8" xfId="3766"/>
    <cellStyle name="Explanatory Text 2 9" xfId="5557"/>
    <cellStyle name="Explanatory Text 20" xfId="810"/>
    <cellStyle name="Explanatory Text 21" xfId="851"/>
    <cellStyle name="Explanatory Text 22" xfId="892"/>
    <cellStyle name="Explanatory Text 23" xfId="933"/>
    <cellStyle name="Explanatory Text 24" xfId="974"/>
    <cellStyle name="Explanatory Text 25" xfId="1015"/>
    <cellStyle name="Explanatory Text 26" xfId="1056"/>
    <cellStyle name="Explanatory Text 27" xfId="1097"/>
    <cellStyle name="Explanatory Text 28" xfId="1138"/>
    <cellStyle name="Explanatory Text 29" xfId="1179"/>
    <cellStyle name="Explanatory Text 3" xfId="113"/>
    <cellStyle name="Explanatory Text 3 2" xfId="1980"/>
    <cellStyle name="Explanatory Text 3 3" xfId="2886"/>
    <cellStyle name="Explanatory Text 3 4" xfId="3133"/>
    <cellStyle name="Explanatory Text 3 5" xfId="2801"/>
    <cellStyle name="Explanatory Text 3 6" xfId="3317"/>
    <cellStyle name="Explanatory Text 3 7" xfId="3538"/>
    <cellStyle name="Explanatory Text 3 8" xfId="3758"/>
    <cellStyle name="Explanatory Text 30" xfId="1220"/>
    <cellStyle name="Explanatory Text 31" xfId="1261"/>
    <cellStyle name="Explanatory Text 32" xfId="1303"/>
    <cellStyle name="Explanatory Text 33" xfId="1344"/>
    <cellStyle name="Explanatory Text 34" xfId="1385"/>
    <cellStyle name="Explanatory Text 35" xfId="1426"/>
    <cellStyle name="Explanatory Text 36" xfId="1467"/>
    <cellStyle name="Explanatory Text 37" xfId="1508"/>
    <cellStyle name="Explanatory Text 38" xfId="1549"/>
    <cellStyle name="Explanatory Text 39" xfId="1590"/>
    <cellStyle name="Explanatory Text 4" xfId="154"/>
    <cellStyle name="Explanatory Text 4 2" xfId="1982"/>
    <cellStyle name="Explanatory Text 4 3" xfId="2887"/>
    <cellStyle name="Explanatory Text 4 4" xfId="3132"/>
    <cellStyle name="Explanatory Text 4 5" xfId="2791"/>
    <cellStyle name="Explanatory Text 4 6" xfId="3314"/>
    <cellStyle name="Explanatory Text 4 7" xfId="3535"/>
    <cellStyle name="Explanatory Text 4 8" xfId="3755"/>
    <cellStyle name="Explanatory Text 40" xfId="1631"/>
    <cellStyle name="Explanatory Text 41" xfId="1672"/>
    <cellStyle name="Explanatory Text 42" xfId="1713"/>
    <cellStyle name="Explanatory Text 43" xfId="1755"/>
    <cellStyle name="Explanatory Text 44" xfId="1977"/>
    <cellStyle name="Explanatory Text 45" xfId="2884"/>
    <cellStyle name="Explanatory Text 46" xfId="3135"/>
    <cellStyle name="Explanatory Text 47" xfId="2815"/>
    <cellStyle name="Explanatory Text 48" xfId="3331"/>
    <cellStyle name="Explanatory Text 49" xfId="3552"/>
    <cellStyle name="Explanatory Text 5" xfId="195"/>
    <cellStyle name="Explanatory Text 5 2" xfId="1984"/>
    <cellStyle name="Explanatory Text 5 3" xfId="2888"/>
    <cellStyle name="Explanatory Text 5 4" xfId="3131"/>
    <cellStyle name="Explanatory Text 5 5" xfId="2630"/>
    <cellStyle name="Explanatory Text 5 6" xfId="3309"/>
    <cellStyle name="Explanatory Text 5 7" xfId="3530"/>
    <cellStyle name="Explanatory Text 5 8" xfId="3750"/>
    <cellStyle name="Explanatory Text 50" xfId="3772"/>
    <cellStyle name="Explanatory Text 6" xfId="236"/>
    <cellStyle name="Explanatory Text 7" xfId="277"/>
    <cellStyle name="Explanatory Text 8" xfId="318"/>
    <cellStyle name="Explanatory Text 9" xfId="359"/>
    <cellStyle name="Fyrirsögn" xfId="7146"/>
    <cellStyle name="Fyrirsögn 2" xfId="8558"/>
    <cellStyle name="Fyrirsögn 2 2" xfId="8572"/>
    <cellStyle name="Fyrirsögn 2 3" xfId="10288"/>
    <cellStyle name="Fyrirsögn 2_4.2 kt. samtrygg 2010" xfId="9153"/>
    <cellStyle name="Fyrirsögn 3" xfId="8567"/>
    <cellStyle name="Fyrirsögn 3 2" xfId="10290"/>
    <cellStyle name="Fyrirsögn m undirstriki" xfId="7147"/>
    <cellStyle name="Fyrirsögn_Book3" xfId="7148"/>
    <cellStyle name="Good" xfId="7" builtinId="26" customBuiltin="1"/>
    <cellStyle name="Good 10" xfId="401"/>
    <cellStyle name="Good 10 2" xfId="7149"/>
    <cellStyle name="Good 11" xfId="442"/>
    <cellStyle name="Good 11 2" xfId="7150"/>
    <cellStyle name="Good 12" xfId="483"/>
    <cellStyle name="Good 12 2" xfId="7151"/>
    <cellStyle name="Good 13" xfId="524"/>
    <cellStyle name="Good 13 2" xfId="7152"/>
    <cellStyle name="Good 14" xfId="565"/>
    <cellStyle name="Good 14 2" xfId="7153"/>
    <cellStyle name="Good 14 3" xfId="7621"/>
    <cellStyle name="Good 14_4.2 kt. samtrygg 2010" xfId="9738"/>
    <cellStyle name="Good 15" xfId="606"/>
    <cellStyle name="Good 15 2" xfId="7154"/>
    <cellStyle name="Good 15 3" xfId="7654"/>
    <cellStyle name="Good 15_4.2 kt. samtrygg 2010" xfId="10275"/>
    <cellStyle name="Good 16" xfId="647"/>
    <cellStyle name="Good 16 2" xfId="7155"/>
    <cellStyle name="Good 16 3" xfId="7687"/>
    <cellStyle name="Good 16_4.2 kt. samtrygg 2010" xfId="8617"/>
    <cellStyle name="Good 17" xfId="688"/>
    <cellStyle name="Good 17 2" xfId="7156"/>
    <cellStyle name="Good 17 3" xfId="7720"/>
    <cellStyle name="Good 17_4.2 kt. samtrygg 2010" xfId="8691"/>
    <cellStyle name="Good 18" xfId="729"/>
    <cellStyle name="Good 18 2" xfId="7157"/>
    <cellStyle name="Good 18 3" xfId="7753"/>
    <cellStyle name="Good 18_4.2 kt. samtrygg 2010" xfId="10119"/>
    <cellStyle name="Good 19" xfId="770"/>
    <cellStyle name="Good 19 2" xfId="7158"/>
    <cellStyle name="Good 19 3" xfId="7786"/>
    <cellStyle name="Good 19_4.2 kt. samtrygg 2010" xfId="8944"/>
    <cellStyle name="Good 2" xfId="73"/>
    <cellStyle name="Good 2 10" xfId="7159"/>
    <cellStyle name="Good 2 2" xfId="1986"/>
    <cellStyle name="Good 2 2 2" xfId="7160"/>
    <cellStyle name="Good 2 3" xfId="2890"/>
    <cellStyle name="Good 2 3 2" xfId="7161"/>
    <cellStyle name="Good 2 4" xfId="3128"/>
    <cellStyle name="Good 2 4 2" xfId="7162"/>
    <cellStyle name="Good 2 5" xfId="2494"/>
    <cellStyle name="Good 2 5 2" xfId="7163"/>
    <cellStyle name="Good 2 6" xfId="3301"/>
    <cellStyle name="Good 2 7" xfId="3522"/>
    <cellStyle name="Good 2 8" xfId="3742"/>
    <cellStyle name="Good 2 9" xfId="5232"/>
    <cellStyle name="Good 20" xfId="811"/>
    <cellStyle name="Good 20 2" xfId="7164"/>
    <cellStyle name="Good 20 3" xfId="7819"/>
    <cellStyle name="Good 20_4.2 kt. samtrygg 2010" xfId="9201"/>
    <cellStyle name="Good 21" xfId="852"/>
    <cellStyle name="Good 21 2" xfId="7165"/>
    <cellStyle name="Good 21 3" xfId="7852"/>
    <cellStyle name="Good 21_4.2 kt. samtrygg 2010" xfId="8757"/>
    <cellStyle name="Good 22" xfId="893"/>
    <cellStyle name="Good 22 2" xfId="7166"/>
    <cellStyle name="Good 22 3" xfId="7885"/>
    <cellStyle name="Good 22_4.2 kt. samtrygg 2010" xfId="9334"/>
    <cellStyle name="Good 23" xfId="934"/>
    <cellStyle name="Good 23 2" xfId="7167"/>
    <cellStyle name="Good 23 3" xfId="7918"/>
    <cellStyle name="Good 23_4.2 kt. samtrygg 2010" xfId="8889"/>
    <cellStyle name="Good 24" xfId="975"/>
    <cellStyle name="Good 24 2" xfId="7168"/>
    <cellStyle name="Good 24 3" xfId="7951"/>
    <cellStyle name="Good 24_4.2 kt. samtrygg 2010" xfId="8869"/>
    <cellStyle name="Good 25" xfId="1016"/>
    <cellStyle name="Good 25 2" xfId="7169"/>
    <cellStyle name="Good 25 3" xfId="7984"/>
    <cellStyle name="Good 25_4.2 kt. samtrygg 2010" xfId="9459"/>
    <cellStyle name="Good 26" xfId="1057"/>
    <cellStyle name="Good 26 2" xfId="7170"/>
    <cellStyle name="Good 26 3" xfId="8017"/>
    <cellStyle name="Good 26_4.2 kt. samtrygg 2010" xfId="9102"/>
    <cellStyle name="Good 27" xfId="1098"/>
    <cellStyle name="Good 27 2" xfId="7171"/>
    <cellStyle name="Good 27 3" xfId="8050"/>
    <cellStyle name="Good 27_4.2 kt. samtrygg 2010" xfId="10241"/>
    <cellStyle name="Good 28" xfId="1139"/>
    <cellStyle name="Good 28 2" xfId="7172"/>
    <cellStyle name="Good 28 3" xfId="8083"/>
    <cellStyle name="Good 28_4.2 kt. samtrygg 2010" xfId="10277"/>
    <cellStyle name="Good 29" xfId="1180"/>
    <cellStyle name="Good 29 2" xfId="7173"/>
    <cellStyle name="Good 29 3" xfId="8116"/>
    <cellStyle name="Good 29_4.2 kt. samtrygg 2010" xfId="10204"/>
    <cellStyle name="Good 3" xfId="114"/>
    <cellStyle name="Good 3 2" xfId="1988"/>
    <cellStyle name="Good 3 3" xfId="2891"/>
    <cellStyle name="Good 3 3 2" xfId="7174"/>
    <cellStyle name="Good 3 3 3" xfId="8404"/>
    <cellStyle name="Good 3 3_4.2 kt. samtrygg 2010" xfId="9180"/>
    <cellStyle name="Good 3 4" xfId="3127"/>
    <cellStyle name="Good 3 5" xfId="2393"/>
    <cellStyle name="Good 3 6" xfId="3295"/>
    <cellStyle name="Good 3 7" xfId="3516"/>
    <cellStyle name="Good 3 8" xfId="3736"/>
    <cellStyle name="Good 30" xfId="1221"/>
    <cellStyle name="Good 30 2" xfId="7175"/>
    <cellStyle name="Good 30 3" xfId="8149"/>
    <cellStyle name="Good 30_4.2 kt. samtrygg 2010" xfId="9192"/>
    <cellStyle name="Good 31" xfId="1262"/>
    <cellStyle name="Good 31 2" xfId="7176"/>
    <cellStyle name="Good 31 3" xfId="8182"/>
    <cellStyle name="Good 31_4.2 kt. samtrygg 2010" xfId="8836"/>
    <cellStyle name="Good 32" xfId="1304"/>
    <cellStyle name="Good 32 2" xfId="7177"/>
    <cellStyle name="Good 32 3" xfId="8215"/>
    <cellStyle name="Good 32_4.2 kt. samtrygg 2010" xfId="10282"/>
    <cellStyle name="Good 33" xfId="1345"/>
    <cellStyle name="Good 33 2" xfId="7178"/>
    <cellStyle name="Good 33 3" xfId="8248"/>
    <cellStyle name="Good 33_4.2 kt. samtrygg 2010" xfId="9954"/>
    <cellStyle name="Good 34" xfId="1386"/>
    <cellStyle name="Good 34 2" xfId="7179"/>
    <cellStyle name="Good 34 3" xfId="8281"/>
    <cellStyle name="Good 34_4.2 kt. samtrygg 2010" xfId="9538"/>
    <cellStyle name="Good 35" xfId="1427"/>
    <cellStyle name="Good 35 2" xfId="7180"/>
    <cellStyle name="Good 35 3" xfId="8314"/>
    <cellStyle name="Good 35_4.2 kt. samtrygg 2010" xfId="9768"/>
    <cellStyle name="Good 36" xfId="1468"/>
    <cellStyle name="Good 37" xfId="1509"/>
    <cellStyle name="Good 38" xfId="1550"/>
    <cellStyle name="Good 39" xfId="1591"/>
    <cellStyle name="Good 4" xfId="155"/>
    <cellStyle name="Good 4 2" xfId="1990"/>
    <cellStyle name="Good 4 3" xfId="2892"/>
    <cellStyle name="Good 4 3 2" xfId="7181"/>
    <cellStyle name="Good 4 3 3" xfId="8405"/>
    <cellStyle name="Good 4 3_4.2 kt. samtrygg 2010" xfId="10148"/>
    <cellStyle name="Good 4 4" xfId="3126"/>
    <cellStyle name="Good 4 5" xfId="2326"/>
    <cellStyle name="Good 4 6" xfId="3292"/>
    <cellStyle name="Good 4 7" xfId="3513"/>
    <cellStyle name="Good 4 8" xfId="3733"/>
    <cellStyle name="Good 40" xfId="1632"/>
    <cellStyle name="Good 41" xfId="1673"/>
    <cellStyle name="Good 42" xfId="1714"/>
    <cellStyle name="Good 43" xfId="1756"/>
    <cellStyle name="Good 44" xfId="1985"/>
    <cellStyle name="Good 45" xfId="2889"/>
    <cellStyle name="Good 46" xfId="3130"/>
    <cellStyle name="Good 47" xfId="2596"/>
    <cellStyle name="Good 48" xfId="3307"/>
    <cellStyle name="Good 49" xfId="3528"/>
    <cellStyle name="Good 5" xfId="196"/>
    <cellStyle name="Good 5 2" xfId="1991"/>
    <cellStyle name="Good 5 2 2" xfId="7182"/>
    <cellStyle name="Good 5 2 3" xfId="8367"/>
    <cellStyle name="Good 5 2_4.2 kt. samtrygg 2010" xfId="10280"/>
    <cellStyle name="Good 5 3" xfId="2893"/>
    <cellStyle name="Good 5 4" xfId="3125"/>
    <cellStyle name="Good 5 5" xfId="2225"/>
    <cellStyle name="Good 5 6" xfId="3287"/>
    <cellStyle name="Good 5 7" xfId="3508"/>
    <cellStyle name="Good 5 8" xfId="3728"/>
    <cellStyle name="Good 50" xfId="3748"/>
    <cellStyle name="Good 6" xfId="237"/>
    <cellStyle name="Good 6 2" xfId="7183"/>
    <cellStyle name="Good 7" xfId="278"/>
    <cellStyle name="Good 7 2" xfId="7184"/>
    <cellStyle name="Good 8" xfId="319"/>
    <cellStyle name="Good 8 2" xfId="7185"/>
    <cellStyle name="Good 9" xfId="360"/>
    <cellStyle name="Good 9 2" xfId="7186"/>
    <cellStyle name="Header1" xfId="7187"/>
    <cellStyle name="Header2" xfId="7188"/>
    <cellStyle name="Heading 1" xfId="3" builtinId="16" customBuiltin="1"/>
    <cellStyle name="Heading 1 10" xfId="402"/>
    <cellStyle name="Heading 1 10 2" xfId="7189"/>
    <cellStyle name="Heading 1 11" xfId="443"/>
    <cellStyle name="Heading 1 11 2" xfId="7190"/>
    <cellStyle name="Heading 1 12" xfId="484"/>
    <cellStyle name="Heading 1 12 2" xfId="7191"/>
    <cellStyle name="Heading 1 13" xfId="525"/>
    <cellStyle name="Heading 1 13 2" xfId="7192"/>
    <cellStyle name="Heading 1 14" xfId="566"/>
    <cellStyle name="Heading 1 14 2" xfId="7193"/>
    <cellStyle name="Heading 1 14 3" xfId="7622"/>
    <cellStyle name="Heading 1 14_4.2 kt. samtrygg 2010" xfId="9553"/>
    <cellStyle name="Heading 1 15" xfId="607"/>
    <cellStyle name="Heading 1 15 2" xfId="7194"/>
    <cellStyle name="Heading 1 15 3" xfId="7655"/>
    <cellStyle name="Heading 1 15_4.2 kt. samtrygg 2010" xfId="9634"/>
    <cellStyle name="Heading 1 16" xfId="648"/>
    <cellStyle name="Heading 1 16 2" xfId="7195"/>
    <cellStyle name="Heading 1 16 3" xfId="7688"/>
    <cellStyle name="Heading 1 16_4.2 kt. samtrygg 2010" xfId="9069"/>
    <cellStyle name="Heading 1 17" xfId="689"/>
    <cellStyle name="Heading 1 17 2" xfId="7196"/>
    <cellStyle name="Heading 1 17 3" xfId="7721"/>
    <cellStyle name="Heading 1 17_4.2 kt. samtrygg 2010" xfId="10283"/>
    <cellStyle name="Heading 1 18" xfId="730"/>
    <cellStyle name="Heading 1 18 2" xfId="7197"/>
    <cellStyle name="Heading 1 18 3" xfId="7754"/>
    <cellStyle name="Heading 1 18_4.2 kt. samtrygg 2010" xfId="9307"/>
    <cellStyle name="Heading 1 19" xfId="771"/>
    <cellStyle name="Heading 1 19 2" xfId="7198"/>
    <cellStyle name="Heading 1 19 3" xfId="7787"/>
    <cellStyle name="Heading 1 19_4.2 kt. samtrygg 2010" xfId="8586"/>
    <cellStyle name="Heading 1 2" xfId="74"/>
    <cellStyle name="Heading 1 2 10" xfId="6195"/>
    <cellStyle name="Heading 1 2 11" xfId="7199"/>
    <cellStyle name="Heading 1 2 2" xfId="1993"/>
    <cellStyle name="Heading 1 2 2 2" xfId="6196"/>
    <cellStyle name="Heading 1 2 2 3" xfId="7200"/>
    <cellStyle name="Heading 1 2 3" xfId="2895"/>
    <cellStyle name="Heading 1 2 3 2" xfId="6197"/>
    <cellStyle name="Heading 1 2 3 3" xfId="7201"/>
    <cellStyle name="Heading 1 2 4" xfId="3123"/>
    <cellStyle name="Heading 1 2 4 2" xfId="7202"/>
    <cellStyle name="Heading 1 2 5" xfId="2123"/>
    <cellStyle name="Heading 1 2 5 2" xfId="7203"/>
    <cellStyle name="Heading 1 2 6" xfId="3280"/>
    <cellStyle name="Heading 1 2 7" xfId="3501"/>
    <cellStyle name="Heading 1 2 8" xfId="3721"/>
    <cellStyle name="Heading 1 2 9" xfId="5239"/>
    <cellStyle name="Heading 1 20" xfId="812"/>
    <cellStyle name="Heading 1 20 2" xfId="7204"/>
    <cellStyle name="Heading 1 20 3" xfId="7820"/>
    <cellStyle name="Heading 1 20_4.2 kt. samtrygg 2010" xfId="8935"/>
    <cellStyle name="Heading 1 21" xfId="853"/>
    <cellStyle name="Heading 1 21 2" xfId="7205"/>
    <cellStyle name="Heading 1 21 3" xfId="7853"/>
    <cellStyle name="Heading 1 21_4.2 kt. samtrygg 2010" xfId="9971"/>
    <cellStyle name="Heading 1 22" xfId="894"/>
    <cellStyle name="Heading 1 22 2" xfId="7206"/>
    <cellStyle name="Heading 1 22 3" xfId="7886"/>
    <cellStyle name="Heading 1 22_4.2 kt. samtrygg 2010" xfId="10281"/>
    <cellStyle name="Heading 1 23" xfId="935"/>
    <cellStyle name="Heading 1 23 2" xfId="7207"/>
    <cellStyle name="Heading 1 23 3" xfId="7919"/>
    <cellStyle name="Heading 1 23_4.2 kt. samtrygg 2010" xfId="8997"/>
    <cellStyle name="Heading 1 24" xfId="976"/>
    <cellStyle name="Heading 1 24 2" xfId="7208"/>
    <cellStyle name="Heading 1 24 3" xfId="7952"/>
    <cellStyle name="Heading 1 24_4.2 kt. samtrygg 2010" xfId="9914"/>
    <cellStyle name="Heading 1 25" xfId="1017"/>
    <cellStyle name="Heading 1 25 2" xfId="7209"/>
    <cellStyle name="Heading 1 25 3" xfId="7985"/>
    <cellStyle name="Heading 1 25_4.2 kt. samtrygg 2010" xfId="9383"/>
    <cellStyle name="Heading 1 26" xfId="1058"/>
    <cellStyle name="Heading 1 26 2" xfId="7210"/>
    <cellStyle name="Heading 1 26 3" xfId="8018"/>
    <cellStyle name="Heading 1 26_4.2 kt. samtrygg 2010" xfId="9114"/>
    <cellStyle name="Heading 1 27" xfId="1099"/>
    <cellStyle name="Heading 1 27 2" xfId="7211"/>
    <cellStyle name="Heading 1 27 3" xfId="8051"/>
    <cellStyle name="Heading 1 27_4.2 kt. samtrygg 2010" xfId="10276"/>
    <cellStyle name="Heading 1 28" xfId="1140"/>
    <cellStyle name="Heading 1 28 2" xfId="7212"/>
    <cellStyle name="Heading 1 28 3" xfId="8084"/>
    <cellStyle name="Heading 1 28_4.2 kt. samtrygg 2010" xfId="9497"/>
    <cellStyle name="Heading 1 29" xfId="1181"/>
    <cellStyle name="Heading 1 29 2" xfId="7213"/>
    <cellStyle name="Heading 1 29 3" xfId="8117"/>
    <cellStyle name="Heading 1 29_4.2 kt. samtrygg 2010" xfId="9313"/>
    <cellStyle name="Heading 1 3" xfId="115"/>
    <cellStyle name="Heading 1 3 2" xfId="1995"/>
    <cellStyle name="Heading 1 3 3" xfId="2897"/>
    <cellStyle name="Heading 1 3 3 2" xfId="7214"/>
    <cellStyle name="Heading 1 3 3 3" xfId="8406"/>
    <cellStyle name="Heading 1 3 3_4.2 kt. samtrygg 2010" xfId="9770"/>
    <cellStyle name="Heading 1 3 4" xfId="3121"/>
    <cellStyle name="Heading 1 3 5" xfId="2055"/>
    <cellStyle name="Heading 1 3 6" xfId="3277"/>
    <cellStyle name="Heading 1 3 7" xfId="3498"/>
    <cellStyle name="Heading 1 3 8" xfId="3718"/>
    <cellStyle name="Heading 1 30" xfId="1222"/>
    <cellStyle name="Heading 1 30 2" xfId="7215"/>
    <cellStyle name="Heading 1 30 3" xfId="8150"/>
    <cellStyle name="Heading 1 30_4.2 kt. samtrygg 2010" xfId="9566"/>
    <cellStyle name="Heading 1 31" xfId="1263"/>
    <cellStyle name="Heading 1 31 2" xfId="7216"/>
    <cellStyle name="Heading 1 31 3" xfId="8183"/>
    <cellStyle name="Heading 1 31_4.2 kt. samtrygg 2010" xfId="10279"/>
    <cellStyle name="Heading 1 32" xfId="1305"/>
    <cellStyle name="Heading 1 32 2" xfId="7217"/>
    <cellStyle name="Heading 1 32 3" xfId="8216"/>
    <cellStyle name="Heading 1 32_4.2 kt. samtrygg 2010" xfId="8645"/>
    <cellStyle name="Heading 1 33" xfId="1346"/>
    <cellStyle name="Heading 1 33 2" xfId="7218"/>
    <cellStyle name="Heading 1 33 3" xfId="8249"/>
    <cellStyle name="Heading 1 33_4.2 kt. samtrygg 2010" xfId="9250"/>
    <cellStyle name="Heading 1 34" xfId="1387"/>
    <cellStyle name="Heading 1 34 2" xfId="7219"/>
    <cellStyle name="Heading 1 34 3" xfId="8282"/>
    <cellStyle name="Heading 1 34_4.2 kt. samtrygg 2010" xfId="10211"/>
    <cellStyle name="Heading 1 35" xfId="1428"/>
    <cellStyle name="Heading 1 35 2" xfId="7220"/>
    <cellStyle name="Heading 1 35 3" xfId="8315"/>
    <cellStyle name="Heading 1 35_4.2 kt. samtrygg 2010" xfId="8871"/>
    <cellStyle name="Heading 1 36" xfId="1469"/>
    <cellStyle name="Heading 1 37" xfId="1510"/>
    <cellStyle name="Heading 1 38" xfId="1551"/>
    <cellStyle name="Heading 1 39" xfId="1592"/>
    <cellStyle name="Heading 1 4" xfId="156"/>
    <cellStyle name="Heading 1 4 2" xfId="1997"/>
    <cellStyle name="Heading 1 4 3" xfId="2898"/>
    <cellStyle name="Heading 1 4 3 2" xfId="7221"/>
    <cellStyle name="Heading 1 4 3 3" xfId="8407"/>
    <cellStyle name="Heading 1 4 3_4.2 kt. samtrygg 2010" xfId="8692"/>
    <cellStyle name="Heading 1 4 4" xfId="3120"/>
    <cellStyle name="Heading 1 4 5" xfId="2033"/>
    <cellStyle name="Heading 1 4 6" xfId="3272"/>
    <cellStyle name="Heading 1 4 7" xfId="3493"/>
    <cellStyle name="Heading 1 4 8" xfId="3713"/>
    <cellStyle name="Heading 1 4_4.2 kt. samtrygg 2010" xfId="10165"/>
    <cellStyle name="Heading 1 40" xfId="1633"/>
    <cellStyle name="Heading 1 41" xfId="1674"/>
    <cellStyle name="Heading 1 42" xfId="1715"/>
    <cellStyle name="Heading 1 43" xfId="1757"/>
    <cellStyle name="Heading 1 44" xfId="1992"/>
    <cellStyle name="Heading 1 45" xfId="2894"/>
    <cellStyle name="Heading 1 46" xfId="3124"/>
    <cellStyle name="Heading 1 47" xfId="2191"/>
    <cellStyle name="Heading 1 48" xfId="3284"/>
    <cellStyle name="Heading 1 49" xfId="3505"/>
    <cellStyle name="Heading 1 5" xfId="197"/>
    <cellStyle name="Heading 1 5 2" xfId="1999"/>
    <cellStyle name="Heading 1 5 2 2" xfId="7222"/>
    <cellStyle name="Heading 1 5 2 3" xfId="8368"/>
    <cellStyle name="Heading 1 5 2_4.2 kt. samtrygg 2010" xfId="10207"/>
    <cellStyle name="Heading 1 5 3" xfId="2900"/>
    <cellStyle name="Heading 1 5 4" xfId="3118"/>
    <cellStyle name="Heading 1 5 5" xfId="2018"/>
    <cellStyle name="Heading 1 5 6" xfId="3266"/>
    <cellStyle name="Heading 1 5 7" xfId="3487"/>
    <cellStyle name="Heading 1 5 8" xfId="3707"/>
    <cellStyle name="Heading 1 5_4.2 kt. samtrygg 2010" xfId="10144"/>
    <cellStyle name="Heading 1 50" xfId="3725"/>
    <cellStyle name="Heading 1 6" xfId="238"/>
    <cellStyle name="Heading 1 6 2" xfId="7223"/>
    <cellStyle name="Heading 1 6_4.2 kt. samtrygg 2010" xfId="9824"/>
    <cellStyle name="Heading 1 7" xfId="279"/>
    <cellStyle name="Heading 1 7 2" xfId="7224"/>
    <cellStyle name="Heading 1 7_4.2 kt. samtrygg 2010" xfId="10232"/>
    <cellStyle name="Heading 1 8" xfId="320"/>
    <cellStyle name="Heading 1 8 2" xfId="7225"/>
    <cellStyle name="Heading 1 8_4.2 kt. samtrygg 2010" xfId="10151"/>
    <cellStyle name="Heading 1 9" xfId="361"/>
    <cellStyle name="Heading 1 9 2" xfId="7226"/>
    <cellStyle name="Heading 1 9_4.2 kt. samtrygg 2010" xfId="9988"/>
    <cellStyle name="Heading 2" xfId="4" builtinId="17" customBuiltin="1"/>
    <cellStyle name="Heading 2 10" xfId="403"/>
    <cellStyle name="Heading 2 10 2" xfId="7227"/>
    <cellStyle name="Heading 2 10_4.2 kt. samtrygg 2010" xfId="8742"/>
    <cellStyle name="Heading 2 11" xfId="444"/>
    <cellStyle name="Heading 2 11 2" xfId="7228"/>
    <cellStyle name="Heading 2 11_4.2 kt. samtrygg 2010" xfId="9594"/>
    <cellStyle name="Heading 2 12" xfId="485"/>
    <cellStyle name="Heading 2 12 2" xfId="7229"/>
    <cellStyle name="Heading 2 12_4.2 kt. samtrygg 2010" xfId="9081"/>
    <cellStyle name="Heading 2 13" xfId="526"/>
    <cellStyle name="Heading 2 13 2" xfId="7230"/>
    <cellStyle name="Heading 2 13_4.2 kt. samtrygg 2010" xfId="10089"/>
    <cellStyle name="Heading 2 14" xfId="567"/>
    <cellStyle name="Heading 2 14 2" xfId="7231"/>
    <cellStyle name="Heading 2 14 3" xfId="7623"/>
    <cellStyle name="Heading 2 14_4.2 kt. samtrygg 2010" xfId="8913"/>
    <cellStyle name="Heading 2 15" xfId="608"/>
    <cellStyle name="Heading 2 15 2" xfId="7232"/>
    <cellStyle name="Heading 2 15 3" xfId="7656"/>
    <cellStyle name="Heading 2 15_4.2 kt. samtrygg 2010" xfId="10098"/>
    <cellStyle name="Heading 2 16" xfId="649"/>
    <cellStyle name="Heading 2 16 2" xfId="7233"/>
    <cellStyle name="Heading 2 16 3" xfId="7689"/>
    <cellStyle name="Heading 2 16_4.2 kt. samtrygg 2010" xfId="8884"/>
    <cellStyle name="Heading 2 17" xfId="690"/>
    <cellStyle name="Heading 2 17 2" xfId="7234"/>
    <cellStyle name="Heading 2 17 3" xfId="7722"/>
    <cellStyle name="Heading 2 17_4.2 kt. samtrygg 2010" xfId="9562"/>
    <cellStyle name="Heading 2 18" xfId="731"/>
    <cellStyle name="Heading 2 18 2" xfId="7235"/>
    <cellStyle name="Heading 2 18 3" xfId="7755"/>
    <cellStyle name="Heading 2 18_4.2 kt. samtrygg 2010" xfId="9614"/>
    <cellStyle name="Heading 2 19" xfId="772"/>
    <cellStyle name="Heading 2 19 2" xfId="7236"/>
    <cellStyle name="Heading 2 19 3" xfId="7788"/>
    <cellStyle name="Heading 2 19_4.2 kt. samtrygg 2010" xfId="9453"/>
    <cellStyle name="Heading 2 2" xfId="75"/>
    <cellStyle name="Heading 2 2 10" xfId="6198"/>
    <cellStyle name="Heading 2 2 11" xfId="7237"/>
    <cellStyle name="Heading 2 2 2" xfId="2001"/>
    <cellStyle name="Heading 2 2 2 2" xfId="6199"/>
    <cellStyle name="Heading 2 2 2 3" xfId="7238"/>
    <cellStyle name="Heading 2 2 2_4.2 kt. samtrygg 2010" xfId="9464"/>
    <cellStyle name="Heading 2 2 3" xfId="2902"/>
    <cellStyle name="Heading 2 2 3 2" xfId="6200"/>
    <cellStyle name="Heading 2 2 3 3" xfId="7239"/>
    <cellStyle name="Heading 2 2 3_4.2 kt. samtrygg 2010" xfId="8946"/>
    <cellStyle name="Heading 2 2 4" xfId="3115"/>
    <cellStyle name="Heading 2 2 4 2" xfId="7240"/>
    <cellStyle name="Heading 2 2 4_4.2 kt. samtrygg 2010" xfId="10161"/>
    <cellStyle name="Heading 2 2 5" xfId="1996"/>
    <cellStyle name="Heading 2 2 5 2" xfId="7241"/>
    <cellStyle name="Heading 2 2 5_4.2 kt. samtrygg 2010" xfId="9067"/>
    <cellStyle name="Heading 2 2 6" xfId="3258"/>
    <cellStyle name="Heading 2 2 7" xfId="3479"/>
    <cellStyle name="Heading 2 2 8" xfId="3699"/>
    <cellStyle name="Heading 2 2 9" xfId="5826"/>
    <cellStyle name="Heading 2 2_4.2 kt. samtrygg 2010" xfId="8766"/>
    <cellStyle name="Heading 2 20" xfId="813"/>
    <cellStyle name="Heading 2 20 2" xfId="7242"/>
    <cellStyle name="Heading 2 20 3" xfId="7821"/>
    <cellStyle name="Heading 2 20_4.2 kt. samtrygg 2010" xfId="9883"/>
    <cellStyle name="Heading 2 21" xfId="854"/>
    <cellStyle name="Heading 2 21 2" xfId="7243"/>
    <cellStyle name="Heading 2 21 3" xfId="7854"/>
    <cellStyle name="Heading 2 21_4.2 kt. samtrygg 2010" xfId="8678"/>
    <cellStyle name="Heading 2 22" xfId="895"/>
    <cellStyle name="Heading 2 22 2" xfId="7244"/>
    <cellStyle name="Heading 2 22 3" xfId="7887"/>
    <cellStyle name="Heading 2 22_4.2 kt. samtrygg 2010" xfId="8659"/>
    <cellStyle name="Heading 2 23" xfId="936"/>
    <cellStyle name="Heading 2 23 2" xfId="7245"/>
    <cellStyle name="Heading 2 23 3" xfId="7920"/>
    <cellStyle name="Heading 2 23_4.2 kt. samtrygg 2010" xfId="9428"/>
    <cellStyle name="Heading 2 24" xfId="977"/>
    <cellStyle name="Heading 2 24 2" xfId="7246"/>
    <cellStyle name="Heading 2 24 3" xfId="7953"/>
    <cellStyle name="Heading 2 24_4.2 kt. samtrygg 2010" xfId="10003"/>
    <cellStyle name="Heading 2 25" xfId="1018"/>
    <cellStyle name="Heading 2 25 2" xfId="7247"/>
    <cellStyle name="Heading 2 25 3" xfId="7986"/>
    <cellStyle name="Heading 2 25_4.2 kt. samtrygg 2010" xfId="9740"/>
    <cellStyle name="Heading 2 26" xfId="1059"/>
    <cellStyle name="Heading 2 26 2" xfId="7248"/>
    <cellStyle name="Heading 2 26 3" xfId="8019"/>
    <cellStyle name="Heading 2 26_4.2 kt. samtrygg 2010" xfId="9379"/>
    <cellStyle name="Heading 2 27" xfId="1100"/>
    <cellStyle name="Heading 2 27 2" xfId="7249"/>
    <cellStyle name="Heading 2 27 3" xfId="8052"/>
    <cellStyle name="Heading 2 27_4.2 kt. samtrygg 2010" xfId="9647"/>
    <cellStyle name="Heading 2 28" xfId="1141"/>
    <cellStyle name="Heading 2 28 2" xfId="7250"/>
    <cellStyle name="Heading 2 28 3" xfId="8085"/>
    <cellStyle name="Heading 2 28_4.2 kt. samtrygg 2010" xfId="9851"/>
    <cellStyle name="Heading 2 29" xfId="1182"/>
    <cellStyle name="Heading 2 29 2" xfId="7251"/>
    <cellStyle name="Heading 2 29 3" xfId="8118"/>
    <cellStyle name="Heading 2 29_4.2 kt. samtrygg 2010" xfId="9345"/>
    <cellStyle name="Heading 2 3" xfId="116"/>
    <cellStyle name="Heading 2 3 2" xfId="2003"/>
    <cellStyle name="Heading 2 3 3" xfId="2903"/>
    <cellStyle name="Heading 2 3 3 2" xfId="7252"/>
    <cellStyle name="Heading 2 3 3 3" xfId="8408"/>
    <cellStyle name="Heading 2 3 3_4.2 kt. samtrygg 2010" xfId="9811"/>
    <cellStyle name="Heading 2 3 4" xfId="3114"/>
    <cellStyle name="Heading 2 3 5" xfId="1987"/>
    <cellStyle name="Heading 2 3 6" xfId="3255"/>
    <cellStyle name="Heading 2 3 7" xfId="3476"/>
    <cellStyle name="Heading 2 3 8" xfId="3696"/>
    <cellStyle name="Heading 2 3_4.2 kt. samtrygg 2010" xfId="9754"/>
    <cellStyle name="Heading 2 30" xfId="1223"/>
    <cellStyle name="Heading 2 30 2" xfId="7253"/>
    <cellStyle name="Heading 2 30 3" xfId="8151"/>
    <cellStyle name="Heading 2 30_4.2 kt. samtrygg 2010" xfId="10068"/>
    <cellStyle name="Heading 2 31" xfId="1264"/>
    <cellStyle name="Heading 2 31 2" xfId="7254"/>
    <cellStyle name="Heading 2 31 3" xfId="8184"/>
    <cellStyle name="Heading 2 31_4.2 kt. samtrygg 2010" xfId="9141"/>
    <cellStyle name="Heading 2 32" xfId="1306"/>
    <cellStyle name="Heading 2 32 2" xfId="7255"/>
    <cellStyle name="Heading 2 32 3" xfId="8217"/>
    <cellStyle name="Heading 2 32_4.2 kt. samtrygg 2010" xfId="9839"/>
    <cellStyle name="Heading 2 33" xfId="1347"/>
    <cellStyle name="Heading 2 33 2" xfId="7256"/>
    <cellStyle name="Heading 2 33 3" xfId="8250"/>
    <cellStyle name="Heading 2 33_4.2 kt. samtrygg 2010" xfId="8714"/>
    <cellStyle name="Heading 2 34" xfId="1388"/>
    <cellStyle name="Heading 2 34 2" xfId="7257"/>
    <cellStyle name="Heading 2 34 3" xfId="8283"/>
    <cellStyle name="Heading 2 34_4.2 kt. samtrygg 2010" xfId="8589"/>
    <cellStyle name="Heading 2 35" xfId="1429"/>
    <cellStyle name="Heading 2 35 2" xfId="7258"/>
    <cellStyle name="Heading 2 35 3" xfId="8316"/>
    <cellStyle name="Heading 2 35_4.2 kt. samtrygg 2010" xfId="9106"/>
    <cellStyle name="Heading 2 36" xfId="1470"/>
    <cellStyle name="Heading 2 37" xfId="1511"/>
    <cellStyle name="Heading 2 38" xfId="1552"/>
    <cellStyle name="Heading 2 39" xfId="1593"/>
    <cellStyle name="Heading 2 4" xfId="157"/>
    <cellStyle name="Heading 2 4 2" xfId="2005"/>
    <cellStyle name="Heading 2 4 3" xfId="2904"/>
    <cellStyle name="Heading 2 4 3 2" xfId="7259"/>
    <cellStyle name="Heading 2 4 3 3" xfId="8409"/>
    <cellStyle name="Heading 2 4 3_4.2 kt. samtrygg 2010" xfId="9765"/>
    <cellStyle name="Heading 2 4 4" xfId="3113"/>
    <cellStyle name="Heading 2 4 5" xfId="1972"/>
    <cellStyle name="Heading 2 4 6" xfId="3249"/>
    <cellStyle name="Heading 2 4 7" xfId="3470"/>
    <cellStyle name="Heading 2 4 8" xfId="3690"/>
    <cellStyle name="Heading 2 4_4.2 kt. samtrygg 2010" xfId="9455"/>
    <cellStyle name="Heading 2 40" xfId="1634"/>
    <cellStyle name="Heading 2 41" xfId="1675"/>
    <cellStyle name="Heading 2 42" xfId="1716"/>
    <cellStyle name="Heading 2 43" xfId="1758"/>
    <cellStyle name="Heading 2 44" xfId="2000"/>
    <cellStyle name="Heading 2 45" xfId="2901"/>
    <cellStyle name="Heading 2 46" xfId="3117"/>
    <cellStyle name="Heading 2 47" xfId="2012"/>
    <cellStyle name="Heading 2 48" xfId="3264"/>
    <cellStyle name="Heading 2 49" xfId="3485"/>
    <cellStyle name="Heading 2 5" xfId="198"/>
    <cellStyle name="Heading 2 5 2" xfId="2007"/>
    <cellStyle name="Heading 2 5 2 2" xfId="7260"/>
    <cellStyle name="Heading 2 5 2 3" xfId="8369"/>
    <cellStyle name="Heading 2 5 2_4.2 kt. samtrygg 2010" xfId="9339"/>
    <cellStyle name="Heading 2 5 3" xfId="2905"/>
    <cellStyle name="Heading 2 5 4" xfId="3112"/>
    <cellStyle name="Heading 2 5 5" xfId="1957"/>
    <cellStyle name="Heading 2 5 6" xfId="3244"/>
    <cellStyle name="Heading 2 5 7" xfId="3465"/>
    <cellStyle name="Heading 2 5 8" xfId="3685"/>
    <cellStyle name="Heading 2 5_4.2 kt. samtrygg 2010" xfId="9162"/>
    <cellStyle name="Heading 2 50" xfId="3705"/>
    <cellStyle name="Heading 2 6" xfId="239"/>
    <cellStyle name="Heading 2 6 2" xfId="7261"/>
    <cellStyle name="Heading 2 6_4.2 kt. samtrygg 2010" xfId="10001"/>
    <cellStyle name="Heading 2 7" xfId="280"/>
    <cellStyle name="Heading 2 7 2" xfId="7262"/>
    <cellStyle name="Heading 2 7_4.2 kt. samtrygg 2010" xfId="9409"/>
    <cellStyle name="Heading 2 8" xfId="321"/>
    <cellStyle name="Heading 2 8 2" xfId="7263"/>
    <cellStyle name="Heading 2 8_4.2 kt. samtrygg 2010" xfId="9766"/>
    <cellStyle name="Heading 2 9" xfId="362"/>
    <cellStyle name="Heading 2 9 2" xfId="7264"/>
    <cellStyle name="Heading 2 9_4.2 kt. samtrygg 2010" xfId="10097"/>
    <cellStyle name="Heading 3" xfId="5" builtinId="18" customBuiltin="1"/>
    <cellStyle name="Heading 3 10" xfId="404"/>
    <cellStyle name="Heading 3 10 2" xfId="7265"/>
    <cellStyle name="Heading 3 10_4.2 kt. samtrygg 2010" xfId="10215"/>
    <cellStyle name="Heading 3 11" xfId="445"/>
    <cellStyle name="Heading 3 11 2" xfId="7266"/>
    <cellStyle name="Heading 3 11_4.2 kt. samtrygg 2010" xfId="8749"/>
    <cellStyle name="Heading 3 12" xfId="486"/>
    <cellStyle name="Heading 3 12 2" xfId="7267"/>
    <cellStyle name="Heading 3 12_4.2 kt. samtrygg 2010" xfId="9998"/>
    <cellStyle name="Heading 3 13" xfId="527"/>
    <cellStyle name="Heading 3 13 2" xfId="7268"/>
    <cellStyle name="Heading 3 13_4.2 kt. samtrygg 2010" xfId="9076"/>
    <cellStyle name="Heading 3 14" xfId="568"/>
    <cellStyle name="Heading 3 14 2" xfId="7269"/>
    <cellStyle name="Heading 3 14 3" xfId="7624"/>
    <cellStyle name="Heading 3 14_4.2 kt. samtrygg 2010" xfId="10009"/>
    <cellStyle name="Heading 3 15" xfId="609"/>
    <cellStyle name="Heading 3 15 2" xfId="7270"/>
    <cellStyle name="Heading 3 15 3" xfId="7657"/>
    <cellStyle name="Heading 3 15_4.2 kt. samtrygg 2010" xfId="8979"/>
    <cellStyle name="Heading 3 16" xfId="650"/>
    <cellStyle name="Heading 3 16 2" xfId="7271"/>
    <cellStyle name="Heading 3 16 3" xfId="7690"/>
    <cellStyle name="Heading 3 16_4.2 kt. samtrygg 2010" xfId="10218"/>
    <cellStyle name="Heading 3 17" xfId="691"/>
    <cellStyle name="Heading 3 17 2" xfId="7272"/>
    <cellStyle name="Heading 3 17 3" xfId="7723"/>
    <cellStyle name="Heading 3 17_4.2 kt. samtrygg 2010" xfId="8652"/>
    <cellStyle name="Heading 3 18" xfId="732"/>
    <cellStyle name="Heading 3 18 2" xfId="7273"/>
    <cellStyle name="Heading 3 18 3" xfId="7756"/>
    <cellStyle name="Heading 3 18_4.2 kt. samtrygg 2010" xfId="9972"/>
    <cellStyle name="Heading 3 19" xfId="773"/>
    <cellStyle name="Heading 3 19 2" xfId="7274"/>
    <cellStyle name="Heading 3 19 3" xfId="7789"/>
    <cellStyle name="Heading 3 19_4.2 kt. samtrygg 2010" xfId="8628"/>
    <cellStyle name="Heading 3 2" xfId="76"/>
    <cellStyle name="Heading 3 2 10" xfId="6201"/>
    <cellStyle name="Heading 3 2 11" xfId="7275"/>
    <cellStyle name="Heading 3 2 2" xfId="2009"/>
    <cellStyle name="Heading 3 2 2 2" xfId="6202"/>
    <cellStyle name="Heading 3 2 2 3" xfId="7276"/>
    <cellStyle name="Heading 3 2 2_4.2 kt. samtrygg 2010" xfId="9187"/>
    <cellStyle name="Heading 3 2 3" xfId="2907"/>
    <cellStyle name="Heading 3 2 3 2" xfId="6203"/>
    <cellStyle name="Heading 3 2 3 3" xfId="7277"/>
    <cellStyle name="Heading 3 2 3_4.2 kt. samtrygg 2010" xfId="9763"/>
    <cellStyle name="Heading 3 2 4" xfId="3110"/>
    <cellStyle name="Heading 3 2 4 2" xfId="7278"/>
    <cellStyle name="Heading 3 2 4_4.2 kt. samtrygg 2010" xfId="9110"/>
    <cellStyle name="Heading 3 2 5" xfId="1945"/>
    <cellStyle name="Heading 3 2 5 2" xfId="7279"/>
    <cellStyle name="Heading 3 2 5_4.2 kt. samtrygg 2010" xfId="9398"/>
    <cellStyle name="Heading 3 2 6" xfId="3240"/>
    <cellStyle name="Heading 3 2 7" xfId="3461"/>
    <cellStyle name="Heading 3 2 8" xfId="3681"/>
    <cellStyle name="Heading 3 2 9" xfId="5818"/>
    <cellStyle name="Heading 3 2_4.2 kt. samtrygg 2010" xfId="9111"/>
    <cellStyle name="Heading 3 20" xfId="814"/>
    <cellStyle name="Heading 3 20 2" xfId="7280"/>
    <cellStyle name="Heading 3 20 3" xfId="7822"/>
    <cellStyle name="Heading 3 20_4.2 kt. samtrygg 2010" xfId="10137"/>
    <cellStyle name="Heading 3 21" xfId="855"/>
    <cellStyle name="Heading 3 21 2" xfId="7281"/>
    <cellStyle name="Heading 3 21 3" xfId="7855"/>
    <cellStyle name="Heading 3 21_4.2 kt. samtrygg 2010" xfId="8715"/>
    <cellStyle name="Heading 3 22" xfId="896"/>
    <cellStyle name="Heading 3 22 2" xfId="7282"/>
    <cellStyle name="Heading 3 22 3" xfId="7888"/>
    <cellStyle name="Heading 3 22_4.2 kt. samtrygg 2010" xfId="8954"/>
    <cellStyle name="Heading 3 23" xfId="937"/>
    <cellStyle name="Heading 3 23 2" xfId="7283"/>
    <cellStyle name="Heading 3 23 3" xfId="7921"/>
    <cellStyle name="Heading 3 23_4.2 kt. samtrygg 2010" xfId="9233"/>
    <cellStyle name="Heading 3 24" xfId="978"/>
    <cellStyle name="Heading 3 24 2" xfId="7284"/>
    <cellStyle name="Heading 3 24 3" xfId="7954"/>
    <cellStyle name="Heading 3 24_4.2 kt. samtrygg 2010" xfId="9280"/>
    <cellStyle name="Heading 3 25" xfId="1019"/>
    <cellStyle name="Heading 3 25 2" xfId="7285"/>
    <cellStyle name="Heading 3 25 3" xfId="7987"/>
    <cellStyle name="Heading 3 25_4.2 kt. samtrygg 2010" xfId="10072"/>
    <cellStyle name="Heading 3 26" xfId="1060"/>
    <cellStyle name="Heading 3 26 2" xfId="7286"/>
    <cellStyle name="Heading 3 26 3" xfId="8020"/>
    <cellStyle name="Heading 3 26_4.2 kt. samtrygg 2010" xfId="8737"/>
    <cellStyle name="Heading 3 27" xfId="1101"/>
    <cellStyle name="Heading 3 27 2" xfId="7287"/>
    <cellStyle name="Heading 3 27 3" xfId="8053"/>
    <cellStyle name="Heading 3 27_4.2 kt. samtrygg 2010" xfId="8646"/>
    <cellStyle name="Heading 3 28" xfId="1142"/>
    <cellStyle name="Heading 3 28 2" xfId="7288"/>
    <cellStyle name="Heading 3 28 3" xfId="8086"/>
    <cellStyle name="Heading 3 28_4.2 kt. samtrygg 2010" xfId="9728"/>
    <cellStyle name="Heading 3 29" xfId="1183"/>
    <cellStyle name="Heading 3 29 2" xfId="7289"/>
    <cellStyle name="Heading 3 29 3" xfId="8119"/>
    <cellStyle name="Heading 3 29_4.2 kt. samtrygg 2010" xfId="9986"/>
    <cellStyle name="Heading 3 3" xfId="117"/>
    <cellStyle name="Heading 3 3 2" xfId="2011"/>
    <cellStyle name="Heading 3 3 3" xfId="2908"/>
    <cellStyle name="Heading 3 3 3 2" xfId="7290"/>
    <cellStyle name="Heading 3 3 3 3" xfId="8410"/>
    <cellStyle name="Heading 3 3 3_4.2 kt. samtrygg 2010" xfId="9349"/>
    <cellStyle name="Heading 3 3 4" xfId="3109"/>
    <cellStyle name="Heading 3 3 5" xfId="1930"/>
    <cellStyle name="Heading 3 3 6" xfId="3235"/>
    <cellStyle name="Heading 3 3 7" xfId="3456"/>
    <cellStyle name="Heading 3 3 8" xfId="3676"/>
    <cellStyle name="Heading 3 3_4.2 kt. samtrygg 2010" xfId="9203"/>
    <cellStyle name="Heading 3 30" xfId="1224"/>
    <cellStyle name="Heading 3 30 2" xfId="7291"/>
    <cellStyle name="Heading 3 30 3" xfId="8152"/>
    <cellStyle name="Heading 3 30_4.2 kt. samtrygg 2010" xfId="9676"/>
    <cellStyle name="Heading 3 31" xfId="1265"/>
    <cellStyle name="Heading 3 31 2" xfId="7292"/>
    <cellStyle name="Heading 3 31 3" xfId="8185"/>
    <cellStyle name="Heading 3 31_4.2 kt. samtrygg 2010" xfId="8850"/>
    <cellStyle name="Heading 3 32" xfId="1307"/>
    <cellStyle name="Heading 3 32 2" xfId="7293"/>
    <cellStyle name="Heading 3 32 3" xfId="8218"/>
    <cellStyle name="Heading 3 32_4.2 kt. samtrygg 2010" xfId="9185"/>
    <cellStyle name="Heading 3 33" xfId="1348"/>
    <cellStyle name="Heading 3 33 2" xfId="7294"/>
    <cellStyle name="Heading 3 33 3" xfId="8251"/>
    <cellStyle name="Heading 3 33_4.2 kt. samtrygg 2010" xfId="8642"/>
    <cellStyle name="Heading 3 34" xfId="1389"/>
    <cellStyle name="Heading 3 34 2" xfId="7295"/>
    <cellStyle name="Heading 3 34 3" xfId="8284"/>
    <cellStyle name="Heading 3 34_4.2 kt. samtrygg 2010" xfId="9817"/>
    <cellStyle name="Heading 3 35" xfId="1430"/>
    <cellStyle name="Heading 3 35 2" xfId="7296"/>
    <cellStyle name="Heading 3 35 3" xfId="8317"/>
    <cellStyle name="Heading 3 35_4.2 kt. samtrygg 2010" xfId="8977"/>
    <cellStyle name="Heading 3 36" xfId="1471"/>
    <cellStyle name="Heading 3 37" xfId="1512"/>
    <cellStyle name="Heading 3 38" xfId="1553"/>
    <cellStyle name="Heading 3 39" xfId="1594"/>
    <cellStyle name="Heading 3 4" xfId="158"/>
    <cellStyle name="Heading 3 4 2" xfId="2013"/>
    <cellStyle name="Heading 3 4 3" xfId="2909"/>
    <cellStyle name="Heading 3 4 3 2" xfId="7297"/>
    <cellStyle name="Heading 3 4 3 3" xfId="8411"/>
    <cellStyle name="Heading 3 4 3_4.2 kt. samtrygg 2010" xfId="9242"/>
    <cellStyle name="Heading 3 4 4" xfId="3108"/>
    <cellStyle name="Heading 3 4 5" xfId="1915"/>
    <cellStyle name="Heading 3 4 6" xfId="3230"/>
    <cellStyle name="Heading 3 4 7" xfId="3451"/>
    <cellStyle name="Heading 3 4 8" xfId="3671"/>
    <cellStyle name="Heading 3 4_4.2 kt. samtrygg 2010" xfId="9441"/>
    <cellStyle name="Heading 3 40" xfId="1635"/>
    <cellStyle name="Heading 3 41" xfId="1676"/>
    <cellStyle name="Heading 3 42" xfId="1717"/>
    <cellStyle name="Heading 3 43" xfId="1759"/>
    <cellStyle name="Heading 3 44" xfId="2008"/>
    <cellStyle name="Heading 3 45" xfId="2906"/>
    <cellStyle name="Heading 3 46" xfId="3111"/>
    <cellStyle name="Heading 3 47" xfId="1951"/>
    <cellStyle name="Heading 3 48" xfId="3242"/>
    <cellStyle name="Heading 3 49" xfId="3463"/>
    <cellStyle name="Heading 3 5" xfId="199"/>
    <cellStyle name="Heading 3 5 2" xfId="2015"/>
    <cellStyle name="Heading 3 5 2 2" xfId="7298"/>
    <cellStyle name="Heading 3 5 2 3" xfId="8372"/>
    <cellStyle name="Heading 3 5 2_4.2 kt. samtrygg 2010" xfId="9385"/>
    <cellStyle name="Heading 3 5 3" xfId="2910"/>
    <cellStyle name="Heading 3 5 4" xfId="3107"/>
    <cellStyle name="Heading 3 5 5" xfId="1906"/>
    <cellStyle name="Heading 3 5 6" xfId="3227"/>
    <cellStyle name="Heading 3 5 7" xfId="3448"/>
    <cellStyle name="Heading 3 5 8" xfId="3668"/>
    <cellStyle name="Heading 3 5_4.2 kt. samtrygg 2010" xfId="9945"/>
    <cellStyle name="Heading 3 50" xfId="3683"/>
    <cellStyle name="Heading 3 6" xfId="240"/>
    <cellStyle name="Heading 3 6 2" xfId="7299"/>
    <cellStyle name="Heading 3 6_4.2 kt. samtrygg 2010" xfId="8649"/>
    <cellStyle name="Heading 3 7" xfId="281"/>
    <cellStyle name="Heading 3 7 2" xfId="7300"/>
    <cellStyle name="Heading 3 7_4.2 kt. samtrygg 2010" xfId="9690"/>
    <cellStyle name="Heading 3 8" xfId="322"/>
    <cellStyle name="Heading 3 8 2" xfId="7301"/>
    <cellStyle name="Heading 3 8_4.2 kt. samtrygg 2010" xfId="8694"/>
    <cellStyle name="Heading 3 9" xfId="363"/>
    <cellStyle name="Heading 3 9 2" xfId="7302"/>
    <cellStyle name="Heading 3 9_4.2 kt. samtrygg 2010" xfId="9394"/>
    <cellStyle name="Heading 4" xfId="6" builtinId="19" customBuiltin="1"/>
    <cellStyle name="Heading 4 10" xfId="405"/>
    <cellStyle name="Heading 4 10 2" xfId="7303"/>
    <cellStyle name="Heading 4 10_4.2 kt. samtrygg 2010" xfId="8690"/>
    <cellStyle name="Heading 4 11" xfId="446"/>
    <cellStyle name="Heading 4 11 2" xfId="7304"/>
    <cellStyle name="Heading 4 11_4.2 kt. samtrygg 2010" xfId="9802"/>
    <cellStyle name="Heading 4 12" xfId="487"/>
    <cellStyle name="Heading 4 12 2" xfId="7305"/>
    <cellStyle name="Heading 4 12_4.2 kt. samtrygg 2010" xfId="9213"/>
    <cellStyle name="Heading 4 13" xfId="528"/>
    <cellStyle name="Heading 4 13 2" xfId="7306"/>
    <cellStyle name="Heading 4 13_4.2 kt. samtrygg 2010" xfId="9525"/>
    <cellStyle name="Heading 4 14" xfId="569"/>
    <cellStyle name="Heading 4 14 2" xfId="7307"/>
    <cellStyle name="Heading 4 14 3" xfId="7625"/>
    <cellStyle name="Heading 4 14_4.2 kt. samtrygg 2010" xfId="9093"/>
    <cellStyle name="Heading 4 15" xfId="610"/>
    <cellStyle name="Heading 4 15 2" xfId="7308"/>
    <cellStyle name="Heading 4 15 3" xfId="7658"/>
    <cellStyle name="Heading 4 15_4.2 kt. samtrygg 2010" xfId="8914"/>
    <cellStyle name="Heading 4 16" xfId="651"/>
    <cellStyle name="Heading 4 16 2" xfId="7309"/>
    <cellStyle name="Heading 4 16 3" xfId="7691"/>
    <cellStyle name="Heading 4 16_4.2 kt. samtrygg 2010" xfId="10286"/>
    <cellStyle name="Heading 4 17" xfId="692"/>
    <cellStyle name="Heading 4 17 2" xfId="7310"/>
    <cellStyle name="Heading 4 17 3" xfId="7724"/>
    <cellStyle name="Heading 4 17_4.2 kt. samtrygg 2010" xfId="9382"/>
    <cellStyle name="Heading 4 18" xfId="733"/>
    <cellStyle name="Heading 4 18 2" xfId="7311"/>
    <cellStyle name="Heading 4 18 3" xfId="7757"/>
    <cellStyle name="Heading 4 18_4.2 kt. samtrygg 2010" xfId="9628"/>
    <cellStyle name="Heading 4 19" xfId="774"/>
    <cellStyle name="Heading 4 19 2" xfId="7312"/>
    <cellStyle name="Heading 4 19 3" xfId="7790"/>
    <cellStyle name="Heading 4 19_4.2 kt. samtrygg 2010" xfId="9709"/>
    <cellStyle name="Heading 4 2" xfId="77"/>
    <cellStyle name="Heading 4 2 10" xfId="6204"/>
    <cellStyle name="Heading 4 2 11" xfId="7313"/>
    <cellStyle name="Heading 4 2 2" xfId="2017"/>
    <cellStyle name="Heading 4 2 2 2" xfId="6205"/>
    <cellStyle name="Heading 4 2 2 3" xfId="7314"/>
    <cellStyle name="Heading 4 2 2_4.2 kt. samtrygg 2010" xfId="10278"/>
    <cellStyle name="Heading 4 2 3" xfId="2912"/>
    <cellStyle name="Heading 4 2 3 2" xfId="6206"/>
    <cellStyle name="Heading 4 2 3 3" xfId="7315"/>
    <cellStyle name="Heading 4 2 3_4.2 kt. samtrygg 2010" xfId="9813"/>
    <cellStyle name="Heading 4 2 4" xfId="3104"/>
    <cellStyle name="Heading 4 2 4 2" xfId="7316"/>
    <cellStyle name="Heading 4 2 4_4.2 kt. samtrygg 2010" xfId="8739"/>
    <cellStyle name="Heading 4 2 5" xfId="1884"/>
    <cellStyle name="Heading 4 2 5 2" xfId="7317"/>
    <cellStyle name="Heading 4 2 5_4.2 kt. samtrygg 2010" xfId="9381"/>
    <cellStyle name="Heading 4 2 6" xfId="3219"/>
    <cellStyle name="Heading 4 2 7" xfId="3440"/>
    <cellStyle name="Heading 4 2 8" xfId="3660"/>
    <cellStyle name="Heading 4 2 9" xfId="5566"/>
    <cellStyle name="Heading 4 2_4.2 kt. samtrygg 2010" xfId="9731"/>
    <cellStyle name="Heading 4 20" xfId="815"/>
    <cellStyle name="Heading 4 20 2" xfId="7318"/>
    <cellStyle name="Heading 4 20 3" xfId="7823"/>
    <cellStyle name="Heading 4 20_4.2 kt. samtrygg 2010" xfId="10058"/>
    <cellStyle name="Heading 4 21" xfId="856"/>
    <cellStyle name="Heading 4 21 2" xfId="7319"/>
    <cellStyle name="Heading 4 21 3" xfId="7856"/>
    <cellStyle name="Heading 4 21_4.2 kt. samtrygg 2010" xfId="9219"/>
    <cellStyle name="Heading 4 22" xfId="897"/>
    <cellStyle name="Heading 4 22 2" xfId="7320"/>
    <cellStyle name="Heading 4 22 3" xfId="7889"/>
    <cellStyle name="Heading 4 22_4.2 kt. samtrygg 2010" xfId="9143"/>
    <cellStyle name="Heading 4 23" xfId="938"/>
    <cellStyle name="Heading 4 23 2" xfId="7321"/>
    <cellStyle name="Heading 4 23 3" xfId="7922"/>
    <cellStyle name="Heading 4 23_4.2 kt. samtrygg 2010" xfId="8855"/>
    <cellStyle name="Heading 4 24" xfId="979"/>
    <cellStyle name="Heading 4 24 2" xfId="7322"/>
    <cellStyle name="Heading 4 24 3" xfId="7955"/>
    <cellStyle name="Heading 4 24_4.2 kt. samtrygg 2010" xfId="9704"/>
    <cellStyle name="Heading 4 25" xfId="1020"/>
    <cellStyle name="Heading 4 25 2" xfId="7323"/>
    <cellStyle name="Heading 4 25 3" xfId="7988"/>
    <cellStyle name="Heading 4 25_4.2 kt. samtrygg 2010" xfId="9760"/>
    <cellStyle name="Heading 4 26" xfId="1061"/>
    <cellStyle name="Heading 4 26 2" xfId="7324"/>
    <cellStyle name="Heading 4 26 3" xfId="8021"/>
    <cellStyle name="Heading 4 26_4.2 kt. samtrygg 2010" xfId="9194"/>
    <cellStyle name="Heading 4 27" xfId="1102"/>
    <cellStyle name="Heading 4 27 2" xfId="7325"/>
    <cellStyle name="Heading 4 27 3" xfId="8054"/>
    <cellStyle name="Heading 4 27_4.2 kt. samtrygg 2010" xfId="10092"/>
    <cellStyle name="Heading 4 28" xfId="1143"/>
    <cellStyle name="Heading 4 28 2" xfId="7326"/>
    <cellStyle name="Heading 4 28 3" xfId="8087"/>
    <cellStyle name="Heading 4 28_4.2 kt. samtrygg 2010" xfId="9380"/>
    <cellStyle name="Heading 4 29" xfId="1184"/>
    <cellStyle name="Heading 4 29 2" xfId="7327"/>
    <cellStyle name="Heading 4 29 3" xfId="8120"/>
    <cellStyle name="Heading 4 29_4.2 kt. samtrygg 2010" xfId="9483"/>
    <cellStyle name="Heading 4 3" xfId="118"/>
    <cellStyle name="Heading 4 3 2" xfId="2019"/>
    <cellStyle name="Heading 4 3 3" xfId="2913"/>
    <cellStyle name="Heading 4 3 3 2" xfId="7328"/>
    <cellStyle name="Heading 4 3 3 3" xfId="8412"/>
    <cellStyle name="Heading 4 3 3_4.2 kt. samtrygg 2010" xfId="10259"/>
    <cellStyle name="Heading 4 3 4" xfId="3103"/>
    <cellStyle name="Heading 4 3 5" xfId="1869"/>
    <cellStyle name="Heading 4 3 6" xfId="3214"/>
    <cellStyle name="Heading 4 3 7" xfId="3435"/>
    <cellStyle name="Heading 4 3 8" xfId="3655"/>
    <cellStyle name="Heading 4 3_4.2 kt. samtrygg 2010" xfId="8629"/>
    <cellStyle name="Heading 4 30" xfId="1225"/>
    <cellStyle name="Heading 4 30 2" xfId="7329"/>
    <cellStyle name="Heading 4 30 3" xfId="8153"/>
    <cellStyle name="Heading 4 30_4.2 kt. samtrygg 2010" xfId="9202"/>
    <cellStyle name="Heading 4 31" xfId="1266"/>
    <cellStyle name="Heading 4 31 2" xfId="7330"/>
    <cellStyle name="Heading 4 31 3" xfId="8186"/>
    <cellStyle name="Heading 4 31_4.2 kt. samtrygg 2010" xfId="9578"/>
    <cellStyle name="Heading 4 32" xfId="1308"/>
    <cellStyle name="Heading 4 32 2" xfId="7331"/>
    <cellStyle name="Heading 4 32 3" xfId="8219"/>
    <cellStyle name="Heading 4 32_4.2 kt. samtrygg 2010" xfId="10077"/>
    <cellStyle name="Heading 4 33" xfId="1349"/>
    <cellStyle name="Heading 4 33 2" xfId="7332"/>
    <cellStyle name="Heading 4 33 3" xfId="8252"/>
    <cellStyle name="Heading 4 33_4.2 kt. samtrygg 2010" xfId="9790"/>
    <cellStyle name="Heading 4 34" xfId="1390"/>
    <cellStyle name="Heading 4 34 2" xfId="7333"/>
    <cellStyle name="Heading 4 34 3" xfId="8285"/>
    <cellStyle name="Heading 4 34_4.2 kt. samtrygg 2010" xfId="9040"/>
    <cellStyle name="Heading 4 35" xfId="1431"/>
    <cellStyle name="Heading 4 35 2" xfId="7334"/>
    <cellStyle name="Heading 4 35 3" xfId="8318"/>
    <cellStyle name="Heading 4 35_4.2 kt. samtrygg 2010" xfId="9888"/>
    <cellStyle name="Heading 4 36" xfId="1472"/>
    <cellStyle name="Heading 4 37" xfId="1513"/>
    <cellStyle name="Heading 4 38" xfId="1554"/>
    <cellStyle name="Heading 4 39" xfId="1595"/>
    <cellStyle name="Heading 4 4" xfId="159"/>
    <cellStyle name="Heading 4 4 2" xfId="2021"/>
    <cellStyle name="Heading 4 4 3" xfId="2915"/>
    <cellStyle name="Heading 4 4 3 2" xfId="7335"/>
    <cellStyle name="Heading 4 4 3 3" xfId="8413"/>
    <cellStyle name="Heading 4 4 3_4.2 kt. samtrygg 2010" xfId="9599"/>
    <cellStyle name="Heading 4 4 4" xfId="3101"/>
    <cellStyle name="Heading 4 4 5" xfId="1853"/>
    <cellStyle name="Heading 4 4 6" xfId="3207"/>
    <cellStyle name="Heading 4 4 7" xfId="3428"/>
    <cellStyle name="Heading 4 4 8" xfId="3649"/>
    <cellStyle name="Heading 4 4_4.2 kt. samtrygg 2010" xfId="9727"/>
    <cellStyle name="Heading 4 40" xfId="1636"/>
    <cellStyle name="Heading 4 41" xfId="1677"/>
    <cellStyle name="Heading 4 42" xfId="1718"/>
    <cellStyle name="Heading 4 43" xfId="1760"/>
    <cellStyle name="Heading 4 44" xfId="2016"/>
    <cellStyle name="Heading 4 45" xfId="2911"/>
    <cellStyle name="Heading 4 46" xfId="3106"/>
    <cellStyle name="Heading 4 47" xfId="1896"/>
    <cellStyle name="Heading 4 48" xfId="3223"/>
    <cellStyle name="Heading 4 49" xfId="3444"/>
    <cellStyle name="Heading 4 5" xfId="200"/>
    <cellStyle name="Heading 4 5 2" xfId="2023"/>
    <cellStyle name="Heading 4 5 2 2" xfId="7336"/>
    <cellStyle name="Heading 4 5 2 3" xfId="8373"/>
    <cellStyle name="Heading 4 5 2_4.2 kt. samtrygg 2010" xfId="9896"/>
    <cellStyle name="Heading 4 5 3" xfId="2917"/>
    <cellStyle name="Heading 4 5 4" xfId="3099"/>
    <cellStyle name="Heading 4 5 5" xfId="1843"/>
    <cellStyle name="Heading 4 5 6" xfId="3203"/>
    <cellStyle name="Heading 4 5 7" xfId="3425"/>
    <cellStyle name="Heading 4 5 8" xfId="3646"/>
    <cellStyle name="Heading 4 5_4.2 kt. samtrygg 2010" xfId="8982"/>
    <cellStyle name="Heading 4 50" xfId="3664"/>
    <cellStyle name="Heading 4 6" xfId="241"/>
    <cellStyle name="Heading 4 6 2" xfId="7337"/>
    <cellStyle name="Heading 4 6_4.2 kt. samtrygg 2010" xfId="9779"/>
    <cellStyle name="Heading 4 7" xfId="282"/>
    <cellStyle name="Heading 4 7 2" xfId="7338"/>
    <cellStyle name="Heading 4 7_4.2 kt. samtrygg 2010" xfId="9140"/>
    <cellStyle name="Heading 4 8" xfId="323"/>
    <cellStyle name="Heading 4 8 2" xfId="7339"/>
    <cellStyle name="Heading 4 8_4.2 kt. samtrygg 2010" xfId="8786"/>
    <cellStyle name="Heading 4 9" xfId="364"/>
    <cellStyle name="Heading 4 9 2" xfId="7340"/>
    <cellStyle name="Heading 4 9_4.2 kt. samtrygg 2010" xfId="8792"/>
    <cellStyle name="Inndr-2" xfId="7341"/>
    <cellStyle name="Inndr-3" xfId="7342"/>
    <cellStyle name="Inndr-3." xfId="7343"/>
    <cellStyle name="Inndr-3_4.2 kt. samtrygg 2010" xfId="9120"/>
    <cellStyle name="Inndr-4" xfId="7344"/>
    <cellStyle name="Inndr-6" xfId="7345"/>
    <cellStyle name="Inndr-6 2" xfId="7346"/>
    <cellStyle name="Inndr-6 3" xfId="7347"/>
    <cellStyle name="Inndr-6." xfId="7348"/>
    <cellStyle name="Inndr-6_4.2 kt. samtrygg 2010" xfId="9815"/>
    <cellStyle name="Inndráttur 0 ..." xfId="7349"/>
    <cellStyle name="Inndráttur 0 ... 2" xfId="7350"/>
    <cellStyle name="Inndráttur 0 ... 3" xfId="7351"/>
    <cellStyle name="Inndráttur 0 ..._4.2 kt. samtrygg 2010" xfId="9137"/>
    <cellStyle name="Inndráttur 3" xfId="7352"/>
    <cellStyle name="Inndráttur 3 ..." xfId="7353"/>
    <cellStyle name="Inndráttur 3 ... 2" xfId="7354"/>
    <cellStyle name="Inndráttur 3 ... 3" xfId="7355"/>
    <cellStyle name="Inndráttur 3 ..._4.2 kt. samtrygg 2010" xfId="9336"/>
    <cellStyle name="Inndráttur 3 2" xfId="7356"/>
    <cellStyle name="Inndráttur 3 3" xfId="7357"/>
    <cellStyle name="Inndráttur 3_4.2 kt. samtrygg 2010" xfId="9819"/>
    <cellStyle name="Inndráttur 6" xfId="7358"/>
    <cellStyle name="Inndráttur 6 ..." xfId="7359"/>
    <cellStyle name="Inndráttur 6 ... 2" xfId="7360"/>
    <cellStyle name="Inndráttur 6 ... 3" xfId="7361"/>
    <cellStyle name="Inndráttur 6 ..._4.2 kt. samtrygg 2010" xfId="10041"/>
    <cellStyle name="Inndráttur 6 2" xfId="7362"/>
    <cellStyle name="Inndráttur 6 3" xfId="7363"/>
    <cellStyle name="Inndráttur 6_4.2 kt. samtrygg 2010" xfId="10010"/>
    <cellStyle name="Inndráttur 9" xfId="7364"/>
    <cellStyle name="Inndráttur 9 ..." xfId="7365"/>
    <cellStyle name="Inndráttur 9 ... 2" xfId="7366"/>
    <cellStyle name="Inndráttur 9 ... 3" xfId="7367"/>
    <cellStyle name="Inndráttur 9 ..._4.2 kt. samtrygg 2010" xfId="9871"/>
    <cellStyle name="Inndráttur 9 2" xfId="7368"/>
    <cellStyle name="Inndráttur 9 3" xfId="7369"/>
    <cellStyle name="Inndráttur 9_4.2 kt. samtrygg 2010" xfId="10230"/>
    <cellStyle name="Input" xfId="10" builtinId="20" customBuiltin="1"/>
    <cellStyle name="Input 10" xfId="406"/>
    <cellStyle name="Input 11" xfId="447"/>
    <cellStyle name="Input 12" xfId="488"/>
    <cellStyle name="Input 13" xfId="529"/>
    <cellStyle name="Input 14" xfId="570"/>
    <cellStyle name="Input 15" xfId="611"/>
    <cellStyle name="Input 16" xfId="652"/>
    <cellStyle name="Input 17" xfId="693"/>
    <cellStyle name="Input 18" xfId="734"/>
    <cellStyle name="Input 19" xfId="775"/>
    <cellStyle name="Input 2" xfId="78"/>
    <cellStyle name="Input 2 10" xfId="6207"/>
    <cellStyle name="Input 2 2" xfId="2025"/>
    <cellStyle name="Input 2 2 2" xfId="6208"/>
    <cellStyle name="Input 2 2_4.2 kt. samtrygg 2010" xfId="9399"/>
    <cellStyle name="Input 2 3" xfId="2919"/>
    <cellStyle name="Input 2 3 2" xfId="6209"/>
    <cellStyle name="Input 2 3_4.2 kt. samtrygg 2010" xfId="9315"/>
    <cellStyle name="Input 2 4" xfId="3097"/>
    <cellStyle name="Input 2 5" xfId="1827"/>
    <cellStyle name="Input 2 6" xfId="3197"/>
    <cellStyle name="Input 2 7" xfId="3419"/>
    <cellStyle name="Input 2 8" xfId="3640"/>
    <cellStyle name="Input 2 9" xfId="5398"/>
    <cellStyle name="Input 2_4.2 kt. samtrygg 2010" xfId="9207"/>
    <cellStyle name="Input 20" xfId="816"/>
    <cellStyle name="Input 21" xfId="857"/>
    <cellStyle name="Input 22" xfId="898"/>
    <cellStyle name="Input 23" xfId="939"/>
    <cellStyle name="Input 24" xfId="980"/>
    <cellStyle name="Input 25" xfId="1021"/>
    <cellStyle name="Input 26" xfId="1062"/>
    <cellStyle name="Input 27" xfId="1103"/>
    <cellStyle name="Input 28" xfId="1144"/>
    <cellStyle name="Input 29" xfId="1185"/>
    <cellStyle name="Input 3" xfId="119"/>
    <cellStyle name="Input 3 2" xfId="2027"/>
    <cellStyle name="Input 3 3" xfId="2920"/>
    <cellStyle name="Input 3 4" xfId="3096"/>
    <cellStyle name="Input 3 5" xfId="1812"/>
    <cellStyle name="Input 3 6" xfId="3192"/>
    <cellStyle name="Input 3 7" xfId="3414"/>
    <cellStyle name="Input 3 8" xfId="3635"/>
    <cellStyle name="Input 3_4.2 kt. samtrygg 2010" xfId="8846"/>
    <cellStyle name="Input 30" xfId="1226"/>
    <cellStyle name="Input 31" xfId="1267"/>
    <cellStyle name="Input 32" xfId="1309"/>
    <cellStyle name="Input 33" xfId="1350"/>
    <cellStyle name="Input 34" xfId="1391"/>
    <cellStyle name="Input 35" xfId="1432"/>
    <cellStyle name="Input 36" xfId="1473"/>
    <cellStyle name="Input 37" xfId="1514"/>
    <cellStyle name="Input 38" xfId="1555"/>
    <cellStyle name="Input 39" xfId="1596"/>
    <cellStyle name="Input 4" xfId="160"/>
    <cellStyle name="Input 4 2" xfId="2028"/>
    <cellStyle name="Input 4 3" xfId="2922"/>
    <cellStyle name="Input 4 4" xfId="3095"/>
    <cellStyle name="Input 4 5" xfId="1803"/>
    <cellStyle name="Input 4 6" xfId="3189"/>
    <cellStyle name="Input 4 7" xfId="3411"/>
    <cellStyle name="Input 4 8" xfId="3632"/>
    <cellStyle name="Input 4_4.2 kt. samtrygg 2010" xfId="9810"/>
    <cellStyle name="Input 40" xfId="1637"/>
    <cellStyle name="Input 41" xfId="1678"/>
    <cellStyle name="Input 42" xfId="1719"/>
    <cellStyle name="Input 43" xfId="1761"/>
    <cellStyle name="Input 44" xfId="2024"/>
    <cellStyle name="Input 45" xfId="2918"/>
    <cellStyle name="Input 46" xfId="3098"/>
    <cellStyle name="Input 47" xfId="1833"/>
    <cellStyle name="Input 48" xfId="3199"/>
    <cellStyle name="Input 49" xfId="3421"/>
    <cellStyle name="Input 5" xfId="201"/>
    <cellStyle name="Input 5 2" xfId="2030"/>
    <cellStyle name="Input 5 3" xfId="2923"/>
    <cellStyle name="Input 5 4" xfId="3094"/>
    <cellStyle name="Input 5 5" xfId="1788"/>
    <cellStyle name="Input 5 6" xfId="3184"/>
    <cellStyle name="Input 5 7" xfId="3406"/>
    <cellStyle name="Input 5 8" xfId="3627"/>
    <cellStyle name="Input 5_4.2 kt. samtrygg 2010" xfId="9892"/>
    <cellStyle name="Input 50" xfId="3642"/>
    <cellStyle name="Input 6" xfId="242"/>
    <cellStyle name="Input 7" xfId="283"/>
    <cellStyle name="Input 8" xfId="324"/>
    <cellStyle name="Input 9" xfId="365"/>
    <cellStyle name="Krónur" xfId="7370"/>
    <cellStyle name="Krónur 2" xfId="7371"/>
    <cellStyle name="Krónur 3" xfId="7372"/>
    <cellStyle name="Krónur_4.2 kt. samtrygg 2010" xfId="9857"/>
    <cellStyle name="Linked Cell" xfId="13" builtinId="24" customBuiltin="1"/>
    <cellStyle name="Linked Cell 10" xfId="407"/>
    <cellStyle name="Linked Cell 11" xfId="448"/>
    <cellStyle name="Linked Cell 12" xfId="489"/>
    <cellStyle name="Linked Cell 13" xfId="530"/>
    <cellStyle name="Linked Cell 14" xfId="571"/>
    <cellStyle name="Linked Cell 15" xfId="612"/>
    <cellStyle name="Linked Cell 16" xfId="653"/>
    <cellStyle name="Linked Cell 17" xfId="694"/>
    <cellStyle name="Linked Cell 18" xfId="735"/>
    <cellStyle name="Linked Cell 19" xfId="776"/>
    <cellStyle name="Linked Cell 2" xfId="79"/>
    <cellStyle name="Linked Cell 2 2" xfId="2032"/>
    <cellStyle name="Linked Cell 2 3" xfId="2925"/>
    <cellStyle name="Linked Cell 2 4" xfId="3091"/>
    <cellStyle name="Linked Cell 2 5" xfId="2845"/>
    <cellStyle name="Linked Cell 2 6" xfId="3176"/>
    <cellStyle name="Linked Cell 2 7" xfId="3398"/>
    <cellStyle name="Linked Cell 2 8" xfId="3619"/>
    <cellStyle name="Linked Cell 2 9" xfId="5594"/>
    <cellStyle name="Linked Cell 2_4.2 kt. samtrygg 2010" xfId="9289"/>
    <cellStyle name="Linked Cell 20" xfId="817"/>
    <cellStyle name="Linked Cell 21" xfId="858"/>
    <cellStyle name="Linked Cell 22" xfId="899"/>
    <cellStyle name="Linked Cell 23" xfId="940"/>
    <cellStyle name="Linked Cell 24" xfId="981"/>
    <cellStyle name="Linked Cell 25" xfId="1022"/>
    <cellStyle name="Linked Cell 26" xfId="1063"/>
    <cellStyle name="Linked Cell 27" xfId="1104"/>
    <cellStyle name="Linked Cell 28" xfId="1145"/>
    <cellStyle name="Linked Cell 29" xfId="1186"/>
    <cellStyle name="Linked Cell 3" xfId="120"/>
    <cellStyle name="Linked Cell 3 2" xfId="2034"/>
    <cellStyle name="Linked Cell 3 3" xfId="2926"/>
    <cellStyle name="Linked Cell 3 4" xfId="3090"/>
    <cellStyle name="Linked Cell 3 5" xfId="2850"/>
    <cellStyle name="Linked Cell 3 6" xfId="3170"/>
    <cellStyle name="Linked Cell 3 7" xfId="3392"/>
    <cellStyle name="Linked Cell 3 8" xfId="3613"/>
    <cellStyle name="Linked Cell 3_4.2 kt. samtrygg 2010" xfId="9144"/>
    <cellStyle name="Linked Cell 30" xfId="1227"/>
    <cellStyle name="Linked Cell 31" xfId="1268"/>
    <cellStyle name="Linked Cell 32" xfId="1310"/>
    <cellStyle name="Linked Cell 33" xfId="1351"/>
    <cellStyle name="Linked Cell 34" xfId="1392"/>
    <cellStyle name="Linked Cell 35" xfId="1433"/>
    <cellStyle name="Linked Cell 36" xfId="1474"/>
    <cellStyle name="Linked Cell 37" xfId="1515"/>
    <cellStyle name="Linked Cell 38" xfId="1556"/>
    <cellStyle name="Linked Cell 39" xfId="1597"/>
    <cellStyle name="Linked Cell 4" xfId="161"/>
    <cellStyle name="Linked Cell 4 2" xfId="2036"/>
    <cellStyle name="Linked Cell 4 3" xfId="2927"/>
    <cellStyle name="Linked Cell 4 4" xfId="3089"/>
    <cellStyle name="Linked Cell 4 5" xfId="2853"/>
    <cellStyle name="Linked Cell 4 6" xfId="3167"/>
    <cellStyle name="Linked Cell 4 7" xfId="3389"/>
    <cellStyle name="Linked Cell 4 8" xfId="3610"/>
    <cellStyle name="Linked Cell 4_4.2 kt. samtrygg 2010" xfId="8841"/>
    <cellStyle name="Linked Cell 40" xfId="1638"/>
    <cellStyle name="Linked Cell 41" xfId="1679"/>
    <cellStyle name="Linked Cell 42" xfId="1720"/>
    <cellStyle name="Linked Cell 43" xfId="1762"/>
    <cellStyle name="Linked Cell 44" xfId="2031"/>
    <cellStyle name="Linked Cell 45" xfId="2924"/>
    <cellStyle name="Linked Cell 46" xfId="3093"/>
    <cellStyle name="Linked Cell 47" xfId="1782"/>
    <cellStyle name="Linked Cell 48" xfId="3182"/>
    <cellStyle name="Linked Cell 49" xfId="3404"/>
    <cellStyle name="Linked Cell 5" xfId="202"/>
    <cellStyle name="Linked Cell 5 2" xfId="2037"/>
    <cellStyle name="Linked Cell 5 3" xfId="2928"/>
    <cellStyle name="Linked Cell 5 4" xfId="3088"/>
    <cellStyle name="Linked Cell 5 5" xfId="2858"/>
    <cellStyle name="Linked Cell 5 6" xfId="3162"/>
    <cellStyle name="Linked Cell 5 7" xfId="3384"/>
    <cellStyle name="Linked Cell 5 8" xfId="3605"/>
    <cellStyle name="Linked Cell 5_4.2 kt. samtrygg 2010" xfId="9173"/>
    <cellStyle name="Linked Cell 50" xfId="3625"/>
    <cellStyle name="Linked Cell 6" xfId="243"/>
    <cellStyle name="Linked Cell 7" xfId="284"/>
    <cellStyle name="Linked Cell 8" xfId="325"/>
    <cellStyle name="Linked Cell 9" xfId="366"/>
    <cellStyle name="Millifyrirsögn" xfId="7373"/>
    <cellStyle name="Neutral" xfId="9" builtinId="28" customBuiltin="1"/>
    <cellStyle name="Neutral 10" xfId="408"/>
    <cellStyle name="Neutral 11" xfId="449"/>
    <cellStyle name="Neutral 12" xfId="490"/>
    <cellStyle name="Neutral 13" xfId="531"/>
    <cellStyle name="Neutral 14" xfId="572"/>
    <cellStyle name="Neutral 15" xfId="613"/>
    <cellStyle name="Neutral 16" xfId="654"/>
    <cellStyle name="Neutral 17" xfId="695"/>
    <cellStyle name="Neutral 18" xfId="736"/>
    <cellStyle name="Neutral 19" xfId="777"/>
    <cellStyle name="Neutral 2" xfId="80"/>
    <cellStyle name="Neutral 2 2" xfId="2039"/>
    <cellStyle name="Neutral 2 3" xfId="2930"/>
    <cellStyle name="Neutral 2 4" xfId="3086"/>
    <cellStyle name="Neutral 2 5" xfId="2864"/>
    <cellStyle name="Neutral 2 6" xfId="3155"/>
    <cellStyle name="Neutral 2 7" xfId="3377"/>
    <cellStyle name="Neutral 2 8" xfId="3598"/>
    <cellStyle name="Neutral 2 9" xfId="5772"/>
    <cellStyle name="Neutral 2_4.2 kt. samtrygg 2010" xfId="10173"/>
    <cellStyle name="Neutral 20" xfId="818"/>
    <cellStyle name="Neutral 21" xfId="859"/>
    <cellStyle name="Neutral 22" xfId="900"/>
    <cellStyle name="Neutral 23" xfId="941"/>
    <cellStyle name="Neutral 24" xfId="982"/>
    <cellStyle name="Neutral 25" xfId="1023"/>
    <cellStyle name="Neutral 26" xfId="1064"/>
    <cellStyle name="Neutral 27" xfId="1105"/>
    <cellStyle name="Neutral 28" xfId="1146"/>
    <cellStyle name="Neutral 29" xfId="1187"/>
    <cellStyle name="Neutral 3" xfId="121"/>
    <cellStyle name="Neutral 3 2" xfId="2041"/>
    <cellStyle name="Neutral 3 3" xfId="2931"/>
    <cellStyle name="Neutral 3 4" xfId="3085"/>
    <cellStyle name="Neutral 3 5" xfId="2867"/>
    <cellStyle name="Neutral 3 6" xfId="3152"/>
    <cellStyle name="Neutral 3 7" xfId="3374"/>
    <cellStyle name="Neutral 3 8" xfId="3595"/>
    <cellStyle name="Neutral 3_4.2 kt. samtrygg 2010" xfId="9024"/>
    <cellStyle name="Neutral 30" xfId="1228"/>
    <cellStyle name="Neutral 31" xfId="1269"/>
    <cellStyle name="Neutral 32" xfId="1311"/>
    <cellStyle name="Neutral 33" xfId="1352"/>
    <cellStyle name="Neutral 34" xfId="1393"/>
    <cellStyle name="Neutral 35" xfId="1434"/>
    <cellStyle name="Neutral 36" xfId="1475"/>
    <cellStyle name="Neutral 37" xfId="1516"/>
    <cellStyle name="Neutral 38" xfId="1557"/>
    <cellStyle name="Neutral 39" xfId="1598"/>
    <cellStyle name="Neutral 4" xfId="162"/>
    <cellStyle name="Neutral 4 2" xfId="2043"/>
    <cellStyle name="Neutral 4 3" xfId="2933"/>
    <cellStyle name="Neutral 4 4" xfId="3083"/>
    <cellStyle name="Neutral 4 5" xfId="2873"/>
    <cellStyle name="Neutral 4 6" xfId="3147"/>
    <cellStyle name="Neutral 4 7" xfId="3369"/>
    <cellStyle name="Neutral 4 8" xfId="3590"/>
    <cellStyle name="Neutral 4_4.2 kt. samtrygg 2010" xfId="9156"/>
    <cellStyle name="Neutral 40" xfId="1639"/>
    <cellStyle name="Neutral 41" xfId="1680"/>
    <cellStyle name="Neutral 42" xfId="1721"/>
    <cellStyle name="Neutral 43" xfId="1763"/>
    <cellStyle name="Neutral 44" xfId="2038"/>
    <cellStyle name="Neutral 45" xfId="2929"/>
    <cellStyle name="Neutral 46" xfId="3087"/>
    <cellStyle name="Neutral 47" xfId="2860"/>
    <cellStyle name="Neutral 48" xfId="3160"/>
    <cellStyle name="Neutral 49" xfId="3382"/>
    <cellStyle name="Neutral 5" xfId="203"/>
    <cellStyle name="Neutral 5 2" xfId="2045"/>
    <cellStyle name="Neutral 5 3" xfId="2934"/>
    <cellStyle name="Neutral 5 4" xfId="3082"/>
    <cellStyle name="Neutral 5 5" xfId="2878"/>
    <cellStyle name="Neutral 5 6" xfId="3141"/>
    <cellStyle name="Neutral 5 7" xfId="3363"/>
    <cellStyle name="Neutral 5 8" xfId="3584"/>
    <cellStyle name="Neutral 5_4.2 kt. samtrygg 2010" xfId="9028"/>
    <cellStyle name="Neutral 50" xfId="3603"/>
    <cellStyle name="Neutral 6" xfId="244"/>
    <cellStyle name="Neutral 7" xfId="285"/>
    <cellStyle name="Neutral 8" xfId="326"/>
    <cellStyle name="Neutral 9" xfId="367"/>
    <cellStyle name="Normal" xfId="0" builtinId="0"/>
    <cellStyle name="Normal - Style1" xfId="7374"/>
    <cellStyle name="Normal 10" xfId="4179"/>
    <cellStyle name="Normal 10 10" xfId="2047"/>
    <cellStyle name="Normal 10 10 2" xfId="4290"/>
    <cellStyle name="Normal 10 10 3" xfId="4805"/>
    <cellStyle name="Normal 10 10_4.2 kt. samtrygg 2010" xfId="9171"/>
    <cellStyle name="Normal 10 11" xfId="2048"/>
    <cellStyle name="Normal 10 11 2" xfId="4442"/>
    <cellStyle name="Normal 10 11 3" xfId="4952"/>
    <cellStyle name="Normal 10 11_4.2 kt. samtrygg 2010" xfId="9623"/>
    <cellStyle name="Normal 10 12" xfId="2049"/>
    <cellStyle name="Normal 10 12 2" xfId="4466"/>
    <cellStyle name="Normal 10 12 3" xfId="4976"/>
    <cellStyle name="Normal 10 12_4.2 kt. samtrygg 2010" xfId="8796"/>
    <cellStyle name="Normal 10 13" xfId="2050"/>
    <cellStyle name="Normal 10 13 2" xfId="4496"/>
    <cellStyle name="Normal 10 13 3" xfId="5005"/>
    <cellStyle name="Normal 10 13_4.2 kt. samtrygg 2010" xfId="10195"/>
    <cellStyle name="Normal 10 14" xfId="2051"/>
    <cellStyle name="Normal 10 14 2" xfId="4526"/>
    <cellStyle name="Normal 10 14 3" xfId="5034"/>
    <cellStyle name="Normal 10 14_4.2 kt. samtrygg 2010" xfId="10115"/>
    <cellStyle name="Normal 10 15" xfId="2052"/>
    <cellStyle name="Normal 10 15 2" xfId="4631"/>
    <cellStyle name="Normal 10 15 3" xfId="5134"/>
    <cellStyle name="Normal 10 15_4.2 kt. samtrygg 2010" xfId="9902"/>
    <cellStyle name="Normal 10 16" xfId="2053"/>
    <cellStyle name="Normal 10 16 2" xfId="4289"/>
    <cellStyle name="Normal 10 16 2 2" xfId="5331"/>
    <cellStyle name="Normal 10 16 2 3" xfId="6015"/>
    <cellStyle name="Normal 10 16 2 4" xfId="8453"/>
    <cellStyle name="Normal 10 16 2_4.2 kt. samtrygg 2010" xfId="10157"/>
    <cellStyle name="Normal 10 16 3" xfId="4804"/>
    <cellStyle name="Normal 10 16 3 2" xfId="5855"/>
    <cellStyle name="Normal 10 16 3 3" xfId="6076"/>
    <cellStyle name="Normal 10 16 3 4" xfId="8514"/>
    <cellStyle name="Normal 10 16 3_4.2 kt. samtrygg 2010" xfId="8861"/>
    <cellStyle name="Normal 10 16 4" xfId="5845"/>
    <cellStyle name="Normal 10 16 5" xfId="5843"/>
    <cellStyle name="Normal 10 16 6" xfId="5345"/>
    <cellStyle name="Normal 10 16 7" xfId="5754"/>
    <cellStyle name="Normal 10 16 8" xfId="5510"/>
    <cellStyle name="Normal 10 16 9" xfId="5484"/>
    <cellStyle name="Normal 10 16_4.2 kt. samtrygg 2010" xfId="10208"/>
    <cellStyle name="Normal 10 17" xfId="2054"/>
    <cellStyle name="Normal 10 17 2" xfId="4681"/>
    <cellStyle name="Normal 10 17 3" xfId="5182"/>
    <cellStyle name="Normal 10 17_4.2 kt. samtrygg 2010" xfId="9833"/>
    <cellStyle name="Normal 10 18" xfId="2935"/>
    <cellStyle name="Normal 10 18 2" xfId="4697"/>
    <cellStyle name="Normal 10 18 3" xfId="5198"/>
    <cellStyle name="Normal 10 18_4.2 kt. samtrygg 2010" xfId="8995"/>
    <cellStyle name="Normal 10 19" xfId="3081"/>
    <cellStyle name="Normal 10 2" xfId="2046"/>
    <cellStyle name="Normal 10 2 2" xfId="4216"/>
    <cellStyle name="Normal 10 2 2 2" xfId="5231"/>
    <cellStyle name="Normal 10 2 2 3" xfId="5987"/>
    <cellStyle name="Normal 10 2 2 4" xfId="8426"/>
    <cellStyle name="Normal 10 2 2_4.2 kt. samtrygg 2010" xfId="8746"/>
    <cellStyle name="Normal 10 2 3" xfId="4733"/>
    <cellStyle name="Normal 10 2 3 2" xfId="5655"/>
    <cellStyle name="Normal 10 2 3 3" xfId="6049"/>
    <cellStyle name="Normal 10 2 3 4" xfId="8487"/>
    <cellStyle name="Normal 10 2 3_4.2 kt. samtrygg 2010" xfId="8856"/>
    <cellStyle name="Normal 10 2 4" xfId="5530"/>
    <cellStyle name="Normal 10 2 5" xfId="5498"/>
    <cellStyle name="Normal 10 2 6" xfId="5814"/>
    <cellStyle name="Normal 10 2 7" xfId="5558"/>
    <cellStyle name="Normal 10 2 8" xfId="5370"/>
    <cellStyle name="Normal 10 2 9" xfId="5659"/>
    <cellStyle name="Normal 10 2_4.2 kt. samtrygg 2010" xfId="9505"/>
    <cellStyle name="Normal 10 20" xfId="2880"/>
    <cellStyle name="Normal 10 21" xfId="3139"/>
    <cellStyle name="Normal 10 22" xfId="3361"/>
    <cellStyle name="Normal 10 23" xfId="3582"/>
    <cellStyle name="Normal 10 24" xfId="5371"/>
    <cellStyle name="Normal 10 3" xfId="2056"/>
    <cellStyle name="Normal 10 3 2" xfId="4248"/>
    <cellStyle name="Normal 10 3 3" xfId="4763"/>
    <cellStyle name="Normal 10 3_4.2 kt. samtrygg 2010" xfId="9724"/>
    <cellStyle name="Normal 10 4" xfId="2057"/>
    <cellStyle name="Normal 10 4 2" xfId="4277"/>
    <cellStyle name="Normal 10 4 3" xfId="4792"/>
    <cellStyle name="Normal 10 4_4.2 kt. samtrygg 2010" xfId="9843"/>
    <cellStyle name="Normal 10 5" xfId="2058"/>
    <cellStyle name="Normal 10 5 2" xfId="4281"/>
    <cellStyle name="Normal 10 5 3" xfId="4796"/>
    <cellStyle name="Normal 10 5_4.2 kt. samtrygg 2010" xfId="8663"/>
    <cellStyle name="Normal 10 6" xfId="2059"/>
    <cellStyle name="Normal 10 6 2" xfId="4326"/>
    <cellStyle name="Normal 10 6 3" xfId="4840"/>
    <cellStyle name="Normal 10 6_4.2 kt. samtrygg 2010" xfId="8768"/>
    <cellStyle name="Normal 10 7" xfId="2060"/>
    <cellStyle name="Normal 10 7 2" xfId="4355"/>
    <cellStyle name="Normal 10 7 3" xfId="4868"/>
    <cellStyle name="Normal 10 7_4.2 kt. samtrygg 2010" xfId="8594"/>
    <cellStyle name="Normal 10 8" xfId="2061"/>
    <cellStyle name="Normal 10 8 2" xfId="4386"/>
    <cellStyle name="Normal 10 8 3" xfId="4898"/>
    <cellStyle name="Normal 10 8_4.2 kt. samtrygg 2010" xfId="9734"/>
    <cellStyle name="Normal 10 9" xfId="2062"/>
    <cellStyle name="Normal 10 9 2" xfId="4415"/>
    <cellStyle name="Normal 10 9 3" xfId="4926"/>
    <cellStyle name="Normal 10 9_4.2 kt. samtrygg 2010" xfId="9756"/>
    <cellStyle name="Normal 10_4.2 kt. samtrygg 2010" xfId="8919"/>
    <cellStyle name="Normal 100" xfId="5540"/>
    <cellStyle name="Normal 101" xfId="5652"/>
    <cellStyle name="Normal 102" xfId="5686"/>
    <cellStyle name="Normal 103" xfId="5543"/>
    <cellStyle name="Normal 104" xfId="5748"/>
    <cellStyle name="Normal 105" xfId="5725"/>
    <cellStyle name="Normal 106" xfId="5954"/>
    <cellStyle name="Normal 107" xfId="5280"/>
    <cellStyle name="Normal 108" xfId="5241"/>
    <cellStyle name="Normal 109" xfId="5938"/>
    <cellStyle name="Normal 11" xfId="4180"/>
    <cellStyle name="Normal 11 10" xfId="2064"/>
    <cellStyle name="Normal 11 10 2" xfId="4446"/>
    <cellStyle name="Normal 11 10 3" xfId="4956"/>
    <cellStyle name="Normal 11 10_4.2 kt. samtrygg 2010" xfId="9329"/>
    <cellStyle name="Normal 11 11" xfId="2065"/>
    <cellStyle name="Normal 11 11 2" xfId="4476"/>
    <cellStyle name="Normal 11 11 3" xfId="4985"/>
    <cellStyle name="Normal 11 11_4.2 kt. samtrygg 2010" xfId="9787"/>
    <cellStyle name="Normal 11 12" xfId="2066"/>
    <cellStyle name="Normal 11 12 2" xfId="4506"/>
    <cellStyle name="Normal 11 12 3" xfId="5014"/>
    <cellStyle name="Normal 11 12_4.2 kt. samtrygg 2010" xfId="9590"/>
    <cellStyle name="Normal 11 13" xfId="2067"/>
    <cellStyle name="Normal 11 13 2" xfId="4536"/>
    <cellStyle name="Normal 11 13 3" xfId="5043"/>
    <cellStyle name="Normal 11 13_4.2 kt. samtrygg 2010" xfId="8980"/>
    <cellStyle name="Normal 11 14" xfId="2068"/>
    <cellStyle name="Normal 11 14 2" xfId="4565"/>
    <cellStyle name="Normal 11 14 3" xfId="5071"/>
    <cellStyle name="Normal 11 14_4.2 kt. samtrygg 2010" xfId="9829"/>
    <cellStyle name="Normal 11 15" xfId="2069"/>
    <cellStyle name="Normal 11 15 2" xfId="4630"/>
    <cellStyle name="Normal 11 15 3" xfId="5133"/>
    <cellStyle name="Normal 11 15_4.2 kt. samtrygg 2010" xfId="9007"/>
    <cellStyle name="Normal 11 16" xfId="2070"/>
    <cellStyle name="Normal 11 16 2" xfId="4293"/>
    <cellStyle name="Normal 11 16 2 2" xfId="5821"/>
    <cellStyle name="Normal 11 16 2 3" xfId="6016"/>
    <cellStyle name="Normal 11 16 2 4" xfId="8454"/>
    <cellStyle name="Normal 11 16 2_4.2 kt. samtrygg 2010" xfId="9206"/>
    <cellStyle name="Normal 11 16 3" xfId="4808"/>
    <cellStyle name="Normal 11 16 3 2" xfId="5505"/>
    <cellStyle name="Normal 11 16 3 3" xfId="6077"/>
    <cellStyle name="Normal 11 16 3 4" xfId="8515"/>
    <cellStyle name="Normal 11 16 3_4.2 kt. samtrygg 2010" xfId="8760"/>
    <cellStyle name="Normal 11 16 4" xfId="5711"/>
    <cellStyle name="Normal 11 16 5" xfId="5658"/>
    <cellStyle name="Normal 11 16 6" xfId="5588"/>
    <cellStyle name="Normal 11 16 7" xfId="5569"/>
    <cellStyle name="Normal 11 16 8" xfId="5935"/>
    <cellStyle name="Normal 11 16 9" xfId="5501"/>
    <cellStyle name="Normal 11 16_4.2 kt. samtrygg 2010" xfId="8794"/>
    <cellStyle name="Normal 11 17" xfId="2071"/>
    <cellStyle name="Normal 11 17 2" xfId="4680"/>
    <cellStyle name="Normal 11 17 3" xfId="5181"/>
    <cellStyle name="Normal 11 17_4.2 kt. samtrygg 2010" xfId="9297"/>
    <cellStyle name="Normal 11 18" xfId="2940"/>
    <cellStyle name="Normal 11 18 2" xfId="4696"/>
    <cellStyle name="Normal 11 18 3" xfId="5197"/>
    <cellStyle name="Normal 11 18_4.2 kt. samtrygg 2010" xfId="9832"/>
    <cellStyle name="Normal 11 19" xfId="3075"/>
    <cellStyle name="Normal 11 2" xfId="2063"/>
    <cellStyle name="Normal 11 2 2" xfId="4217"/>
    <cellStyle name="Normal 11 2 2 2" xfId="5651"/>
    <cellStyle name="Normal 11 2 2 3" xfId="5988"/>
    <cellStyle name="Normal 11 2 2 4" xfId="8427"/>
    <cellStyle name="Normal 11 2 2_4.2 kt. samtrygg 2010" xfId="9893"/>
    <cellStyle name="Normal 11 2 3" xfId="4734"/>
    <cellStyle name="Normal 11 2 3 2" xfId="5573"/>
    <cellStyle name="Normal 11 2 3 3" xfId="6050"/>
    <cellStyle name="Normal 11 2 3 4" xfId="8488"/>
    <cellStyle name="Normal 11 2 3_4.2 kt. samtrygg 2010" xfId="9456"/>
    <cellStyle name="Normal 11 2 4" xfId="5528"/>
    <cellStyle name="Normal 11 2 5" xfId="5322"/>
    <cellStyle name="Normal 11 2 6" xfId="5909"/>
    <cellStyle name="Normal 11 2 7" xfId="5305"/>
    <cellStyle name="Normal 11 2 8" xfId="5286"/>
    <cellStyle name="Normal 11 2 9" xfId="5423"/>
    <cellStyle name="Normal 11 2_4.2 kt. samtrygg 2010" xfId="9764"/>
    <cellStyle name="Normal 11 20" xfId="2916"/>
    <cellStyle name="Normal 11 21" xfId="3100"/>
    <cellStyle name="Normal 11 22" xfId="1849"/>
    <cellStyle name="Normal 11 23" xfId="3205"/>
    <cellStyle name="Normal 11 24" xfId="5397"/>
    <cellStyle name="Normal 11 3" xfId="2073"/>
    <cellStyle name="Normal 11 3 2" xfId="4249"/>
    <cellStyle name="Normal 11 3 3" xfId="4764"/>
    <cellStyle name="Normal 11 3_4.2 kt. samtrygg 2010" xfId="8828"/>
    <cellStyle name="Normal 11 4" xfId="2074"/>
    <cellStyle name="Normal 11 4 2" xfId="4276"/>
    <cellStyle name="Normal 11 4 3" xfId="4791"/>
    <cellStyle name="Normal 11 4_4.2 kt. samtrygg 2010" xfId="9950"/>
    <cellStyle name="Normal 11 5" xfId="2075"/>
    <cellStyle name="Normal 11 5 2" xfId="4296"/>
    <cellStyle name="Normal 11 5 3" xfId="4811"/>
    <cellStyle name="Normal 11 5_4.2 kt. samtrygg 2010" xfId="10159"/>
    <cellStyle name="Normal 11 6" xfId="2076"/>
    <cellStyle name="Normal 11 6 2" xfId="4327"/>
    <cellStyle name="Normal 11 6 3" xfId="4841"/>
    <cellStyle name="Normal 11 6_4.2 kt. samtrygg 2010" xfId="9930"/>
    <cellStyle name="Normal 11 7" xfId="2077"/>
    <cellStyle name="Normal 11 7 2" xfId="4316"/>
    <cellStyle name="Normal 11 7 3" xfId="4831"/>
    <cellStyle name="Normal 11 7_4.2 kt. samtrygg 2010" xfId="8888"/>
    <cellStyle name="Normal 11 8" xfId="2078"/>
    <cellStyle name="Normal 11 8 2" xfId="4387"/>
    <cellStyle name="Normal 11 8 3" xfId="4899"/>
    <cellStyle name="Normal 11 8_4.2 kt. samtrygg 2010" xfId="10030"/>
    <cellStyle name="Normal 11 9" xfId="2079"/>
    <cellStyle name="Normal 11 9 2" xfId="4382"/>
    <cellStyle name="Normal 11 9 3" xfId="4894"/>
    <cellStyle name="Normal 11 9_4.2 kt. samtrygg 2010" xfId="9622"/>
    <cellStyle name="Normal 11_4.2 kt. samtrygg 2010" xfId="9049"/>
    <cellStyle name="Normal 110" xfId="5348"/>
    <cellStyle name="Normal 111" xfId="5964"/>
    <cellStyle name="Normal 112" xfId="6134"/>
    <cellStyle name="Normal 112 2" xfId="6125"/>
    <cellStyle name="Normal 112 3" xfId="8547"/>
    <cellStyle name="Normal 112 3 2" xfId="8564"/>
    <cellStyle name="Normal 112 3 3" xfId="8568"/>
    <cellStyle name="Normal 112 3 4" xfId="8570"/>
    <cellStyle name="Normal 112 3 4 2" xfId="10295"/>
    <cellStyle name="Normal 112 3_4.2 kt. samtrygg 2010" xfId="9165"/>
    <cellStyle name="Normal 112_4.2 kt. samtrygg 2010" xfId="9743"/>
    <cellStyle name="Normal 113" xfId="7520"/>
    <cellStyle name="Normal 114" xfId="7594"/>
    <cellStyle name="Normal 115" xfId="7595"/>
    <cellStyle name="Normal 116" xfId="7596"/>
    <cellStyle name="Normal 117" xfId="6128"/>
    <cellStyle name="Normal 118" xfId="7590"/>
    <cellStyle name="Normal 119" xfId="6131"/>
    <cellStyle name="Normal 12" xfId="4181"/>
    <cellStyle name="Normal 12 10" xfId="2081"/>
    <cellStyle name="Normal 12 10 2" xfId="4447"/>
    <cellStyle name="Normal 12 10 3" xfId="4957"/>
    <cellStyle name="Normal 12 10_4.2 kt. samtrygg 2010" xfId="9014"/>
    <cellStyle name="Normal 12 11" xfId="2082"/>
    <cellStyle name="Normal 12 11 2" xfId="4477"/>
    <cellStyle name="Normal 12 11 3" xfId="4986"/>
    <cellStyle name="Normal 12 11_4.2 kt. samtrygg 2010" xfId="9536"/>
    <cellStyle name="Normal 12 12" xfId="2083"/>
    <cellStyle name="Normal 12 12 2" xfId="4507"/>
    <cellStyle name="Normal 12 12 3" xfId="5015"/>
    <cellStyle name="Normal 12 12_4.2 kt. samtrygg 2010" xfId="9970"/>
    <cellStyle name="Normal 12 13" xfId="2084"/>
    <cellStyle name="Normal 12 13 2" xfId="4537"/>
    <cellStyle name="Normal 12 13 3" xfId="5044"/>
    <cellStyle name="Normal 12 13_4.2 kt. samtrygg 2010" xfId="10031"/>
    <cellStyle name="Normal 12 14" xfId="2085"/>
    <cellStyle name="Normal 12 14 2" xfId="4566"/>
    <cellStyle name="Normal 12 14 3" xfId="5072"/>
    <cellStyle name="Normal 12 14_4.2 kt. samtrygg 2010" xfId="9733"/>
    <cellStyle name="Normal 12 15" xfId="2086"/>
    <cellStyle name="Normal 12 15 2" xfId="4629"/>
    <cellStyle name="Normal 12 15 3" xfId="5132"/>
    <cellStyle name="Normal 12 15_4.2 kt. samtrygg 2010" xfId="10035"/>
    <cellStyle name="Normal 12 16" xfId="2087"/>
    <cellStyle name="Normal 12 16 2" xfId="4346"/>
    <cellStyle name="Normal 12 16 2 2" xfId="5661"/>
    <cellStyle name="Normal 12 16 2 3" xfId="6018"/>
    <cellStyle name="Normal 12 16 2 4" xfId="8456"/>
    <cellStyle name="Normal 12 16 2_4.2 kt. samtrygg 2010" xfId="9335"/>
    <cellStyle name="Normal 12 16 3" xfId="4860"/>
    <cellStyle name="Normal 12 16 3 2" xfId="5862"/>
    <cellStyle name="Normal 12 16 3 3" xfId="6079"/>
    <cellStyle name="Normal 12 16 3 4" xfId="8517"/>
    <cellStyle name="Normal 12 16 3_4.2 kt. samtrygg 2010" xfId="9666"/>
    <cellStyle name="Normal 12 16 4" xfId="5917"/>
    <cellStyle name="Normal 12 16 5" xfId="5288"/>
    <cellStyle name="Normal 12 16 6" xfId="5587"/>
    <cellStyle name="Normal 12 16 7" xfId="5281"/>
    <cellStyle name="Normal 12 16 8" xfId="5758"/>
    <cellStyle name="Normal 12 16 9" xfId="5556"/>
    <cellStyle name="Normal 12 16_4.2 kt. samtrygg 2010" xfId="9167"/>
    <cellStyle name="Normal 12 17" xfId="2088"/>
    <cellStyle name="Normal 12 17 2" xfId="4679"/>
    <cellStyle name="Normal 12 17 3" xfId="5180"/>
    <cellStyle name="Normal 12 17_4.2 kt. samtrygg 2010" xfId="9867"/>
    <cellStyle name="Normal 12 18" xfId="2945"/>
    <cellStyle name="Normal 12 18 2" xfId="4695"/>
    <cellStyle name="Normal 12 18 3" xfId="5196"/>
    <cellStyle name="Normal 12 18_4.2 kt. samtrygg 2010" xfId="8916"/>
    <cellStyle name="Normal 12 19" xfId="3069"/>
    <cellStyle name="Normal 12 2" xfId="2080"/>
    <cellStyle name="Normal 12 2 2" xfId="4218"/>
    <cellStyle name="Normal 12 2 2 2" xfId="5817"/>
    <cellStyle name="Normal 12 2 2 3" xfId="5989"/>
    <cellStyle name="Normal 12 2 2 4" xfId="8428"/>
    <cellStyle name="Normal 12 2 2_4.2 kt. samtrygg 2010" xfId="9216"/>
    <cellStyle name="Normal 12 2 3" xfId="4735"/>
    <cellStyle name="Normal 12 2 3 2" xfId="5328"/>
    <cellStyle name="Normal 12 2 3 3" xfId="6051"/>
    <cellStyle name="Normal 12 2 3 4" xfId="8489"/>
    <cellStyle name="Normal 12 2 3_4.2 kt. samtrygg 2010" xfId="10054"/>
    <cellStyle name="Normal 12 2 4" xfId="5731"/>
    <cellStyle name="Normal 12 2 5" xfId="5648"/>
    <cellStyle name="Normal 12 2 6" xfId="5763"/>
    <cellStyle name="Normal 12 2 7" xfId="5445"/>
    <cellStyle name="Normal 12 2 8" xfId="5757"/>
    <cellStyle name="Normal 12 2 9" xfId="5853"/>
    <cellStyle name="Normal 12 2_4.2 kt. samtrygg 2010" xfId="9463"/>
    <cellStyle name="Normal 12 20" xfId="2938"/>
    <cellStyle name="Normal 12 21" xfId="3077"/>
    <cellStyle name="Normal 12 22" xfId="2899"/>
    <cellStyle name="Normal 12 23" xfId="3119"/>
    <cellStyle name="Normal 12 24" xfId="5951"/>
    <cellStyle name="Normal 12 3" xfId="2090"/>
    <cellStyle name="Normal 12 3 2" xfId="4250"/>
    <cellStyle name="Normal 12 3 3" xfId="4765"/>
    <cellStyle name="Normal 12 3_4.2 kt. samtrygg 2010" xfId="10022"/>
    <cellStyle name="Normal 12 4" xfId="2091"/>
    <cellStyle name="Normal 12 4 2" xfId="4275"/>
    <cellStyle name="Normal 12 4 3" xfId="4790"/>
    <cellStyle name="Normal 12 4_4.2 kt. samtrygg 2010" xfId="8973"/>
    <cellStyle name="Normal 12 5" xfId="2092"/>
    <cellStyle name="Normal 12 5 2" xfId="4297"/>
    <cellStyle name="Normal 12 5 3" xfId="4812"/>
    <cellStyle name="Normal 12 5_4.2 kt. samtrygg 2010" xfId="9005"/>
    <cellStyle name="Normal 12 6" xfId="2093"/>
    <cellStyle name="Normal 12 6 2" xfId="4328"/>
    <cellStyle name="Normal 12 6 3" xfId="4842"/>
    <cellStyle name="Normal 12 6_4.2 kt. samtrygg 2010" xfId="9627"/>
    <cellStyle name="Normal 12 7" xfId="2094"/>
    <cellStyle name="Normal 12 7 2" xfId="4356"/>
    <cellStyle name="Normal 12 7 3" xfId="4869"/>
    <cellStyle name="Normal 12 7_4.2 kt. samtrygg 2010" xfId="9780"/>
    <cellStyle name="Normal 12 8" xfId="2095"/>
    <cellStyle name="Normal 12 8 2" xfId="4388"/>
    <cellStyle name="Normal 12 8 3" xfId="4900"/>
    <cellStyle name="Normal 12 8_4.2 kt. samtrygg 2010" xfId="8770"/>
    <cellStyle name="Normal 12 9" xfId="2096"/>
    <cellStyle name="Normal 12 9 2" xfId="4416"/>
    <cellStyle name="Normal 12 9 3" xfId="4927"/>
    <cellStyle name="Normal 12 9_4.2 kt. samtrygg 2010" xfId="10152"/>
    <cellStyle name="Normal 12_4.2 kt. samtrygg 2010" xfId="10216"/>
    <cellStyle name="Normal 120" xfId="6126"/>
    <cellStyle name="Normal 121" xfId="6132"/>
    <cellStyle name="Normal 122" xfId="6133"/>
    <cellStyle name="Normal 123" xfId="10289"/>
    <cellStyle name="Normal 13" xfId="4182"/>
    <cellStyle name="Normal 13 10" xfId="2098"/>
    <cellStyle name="Normal 13 10 2" xfId="4448"/>
    <cellStyle name="Normal 13 10 3" xfId="4958"/>
    <cellStyle name="Normal 13 10_4.2 kt. samtrygg 2010" xfId="8720"/>
    <cellStyle name="Normal 13 11" xfId="2099"/>
    <cellStyle name="Normal 13 11 2" xfId="4478"/>
    <cellStyle name="Normal 13 11 3" xfId="4987"/>
    <cellStyle name="Normal 13 11_4.2 kt. samtrygg 2010" xfId="10102"/>
    <cellStyle name="Normal 13 12" xfId="2100"/>
    <cellStyle name="Normal 13 12 2" xfId="4508"/>
    <cellStyle name="Normal 13 12 3" xfId="5016"/>
    <cellStyle name="Normal 13 12_4.2 kt. samtrygg 2010" xfId="8993"/>
    <cellStyle name="Normal 13 13" xfId="2101"/>
    <cellStyle name="Normal 13 13 2" xfId="4538"/>
    <cellStyle name="Normal 13 13 3" xfId="5045"/>
    <cellStyle name="Normal 13 13_4.2 kt. samtrygg 2010" xfId="8599"/>
    <cellStyle name="Normal 13 14" xfId="2102"/>
    <cellStyle name="Normal 13 14 2" xfId="4567"/>
    <cellStyle name="Normal 13 14 3" xfId="5073"/>
    <cellStyle name="Normal 13 14_4.2 kt. samtrygg 2010" xfId="8930"/>
    <cellStyle name="Normal 13 15" xfId="2103"/>
    <cellStyle name="Normal 13 15 2" xfId="4628"/>
    <cellStyle name="Normal 13 15 3" xfId="5131"/>
    <cellStyle name="Normal 13 15_4.2 kt. samtrygg 2010" xfId="8996"/>
    <cellStyle name="Normal 13 16" xfId="2104"/>
    <cellStyle name="Normal 13 16 2" xfId="4592"/>
    <cellStyle name="Normal 13 16 2 2" xfId="5383"/>
    <cellStyle name="Normal 13 16 2 3" xfId="6021"/>
    <cellStyle name="Normal 13 16 2 4" xfId="8459"/>
    <cellStyle name="Normal 13 16 2_4.2 kt. samtrygg 2010" xfId="10070"/>
    <cellStyle name="Normal 13 16 3" xfId="5097"/>
    <cellStyle name="Normal 13 16 3 2" xfId="5487"/>
    <cellStyle name="Normal 13 16 3 3" xfId="6082"/>
    <cellStyle name="Normal 13 16 3 4" xfId="8520"/>
    <cellStyle name="Normal 13 16 3_4.2 kt. samtrygg 2010" xfId="10095"/>
    <cellStyle name="Normal 13 16 4" xfId="5735"/>
    <cellStyle name="Normal 13 16 5" xfId="5424"/>
    <cellStyle name="Normal 13 16 6" xfId="5693"/>
    <cellStyle name="Normal 13 16 7" xfId="5819"/>
    <cellStyle name="Normal 13 16 8" xfId="5447"/>
    <cellStyle name="Normal 13 16 9" xfId="5446"/>
    <cellStyle name="Normal 13 16_4.2 kt. samtrygg 2010" xfId="9030"/>
    <cellStyle name="Normal 13 17" xfId="2105"/>
    <cellStyle name="Normal 13 17 2" xfId="4678"/>
    <cellStyle name="Normal 13 17 3" xfId="5179"/>
    <cellStyle name="Normal 13 17_4.2 kt. samtrygg 2010" xfId="8643"/>
    <cellStyle name="Normal 13 18" xfId="2951"/>
    <cellStyle name="Normal 13 18 2" xfId="4694"/>
    <cellStyle name="Normal 13 18 3" xfId="5195"/>
    <cellStyle name="Normal 13 18_4.2 kt. samtrygg 2010" xfId="10024"/>
    <cellStyle name="Normal 13 19" xfId="3063"/>
    <cellStyle name="Normal 13 2" xfId="2097"/>
    <cellStyle name="Normal 13 2 2" xfId="4219"/>
    <cellStyle name="Normal 13 2 2 2" xfId="5555"/>
    <cellStyle name="Normal 13 2 2 3" xfId="5990"/>
    <cellStyle name="Normal 13 2 2 4" xfId="8429"/>
    <cellStyle name="Normal 13 2 2_4.2 kt. samtrygg 2010" xfId="9491"/>
    <cellStyle name="Normal 13 2 3" xfId="4736"/>
    <cellStyle name="Normal 13 2 3 2" xfId="5925"/>
    <cellStyle name="Normal 13 2 3 3" xfId="6052"/>
    <cellStyle name="Normal 13 2 3 4" xfId="8490"/>
    <cellStyle name="Normal 13 2 3_4.2 kt. samtrygg 2010" xfId="8641"/>
    <cellStyle name="Normal 13 2 4" xfId="5552"/>
    <cellStyle name="Normal 13 2 5" xfId="5572"/>
    <cellStyle name="Normal 13 2 6" xfId="5677"/>
    <cellStyle name="Normal 13 2 7" xfId="5434"/>
    <cellStyle name="Normal 13 2 8" xfId="5863"/>
    <cellStyle name="Normal 13 2 9" xfId="5361"/>
    <cellStyle name="Normal 13 2_4.2 kt. samtrygg 2010" xfId="8811"/>
    <cellStyle name="Normal 13 20" xfId="2944"/>
    <cellStyle name="Normal 13 21" xfId="3071"/>
    <cellStyle name="Normal 13 22" xfId="2936"/>
    <cellStyle name="Normal 13 23" xfId="3079"/>
    <cellStyle name="Normal 13 24" xfId="5481"/>
    <cellStyle name="Normal 13 3" xfId="2107"/>
    <cellStyle name="Normal 13 3 2" xfId="4251"/>
    <cellStyle name="Normal 13 3 3" xfId="4766"/>
    <cellStyle name="Normal 13 3_4.2 kt. samtrygg 2010" xfId="9812"/>
    <cellStyle name="Normal 13 4" xfId="2108"/>
    <cellStyle name="Normal 13 4 2" xfId="4274"/>
    <cellStyle name="Normal 13 4 3" xfId="4789"/>
    <cellStyle name="Normal 13 4_4.2 kt. samtrygg 2010" xfId="9949"/>
    <cellStyle name="Normal 13 5" xfId="2109"/>
    <cellStyle name="Normal 13 5 2" xfId="4298"/>
    <cellStyle name="Normal 13 5 3" xfId="4813"/>
    <cellStyle name="Normal 13 5_4.2 kt. samtrygg 2010" xfId="8976"/>
    <cellStyle name="Normal 13 6" xfId="2110"/>
    <cellStyle name="Normal 13 6 2" xfId="4329"/>
    <cellStyle name="Normal 13 6 3" xfId="4843"/>
    <cellStyle name="Normal 13 6_4.2 kt. samtrygg 2010" xfId="10073"/>
    <cellStyle name="Normal 13 7" xfId="2111"/>
    <cellStyle name="Normal 13 7 2" xfId="4357"/>
    <cellStyle name="Normal 13 7 3" xfId="4870"/>
    <cellStyle name="Normal 13 7_4.2 kt. samtrygg 2010" xfId="9373"/>
    <cellStyle name="Normal 13 8" xfId="2112"/>
    <cellStyle name="Normal 13 8 2" xfId="4389"/>
    <cellStyle name="Normal 13 8 3" xfId="4901"/>
    <cellStyle name="Normal 13 8_4.2 kt. samtrygg 2010" xfId="9021"/>
    <cellStyle name="Normal 13 9" xfId="2113"/>
    <cellStyle name="Normal 13 9 2" xfId="4417"/>
    <cellStyle name="Normal 13 9 3" xfId="4928"/>
    <cellStyle name="Normal 13 9_4.2 kt. samtrygg 2010" xfId="9042"/>
    <cellStyle name="Normal 13_4.2 kt. samtrygg 2010" xfId="9181"/>
    <cellStyle name="Normal 14" xfId="4183"/>
    <cellStyle name="Normal 14 10" xfId="2115"/>
    <cellStyle name="Normal 14 10 2" xfId="4449"/>
    <cellStyle name="Normal 14 10 3" xfId="4959"/>
    <cellStyle name="Normal 14 10_4.2 kt. samtrygg 2010" xfId="9823"/>
    <cellStyle name="Normal 14 11" xfId="2116"/>
    <cellStyle name="Normal 14 11 2" xfId="4479"/>
    <cellStyle name="Normal 14 11 3" xfId="4988"/>
    <cellStyle name="Normal 14 11_4.2 kt. samtrygg 2010" xfId="9118"/>
    <cellStyle name="Normal 14 12" xfId="2117"/>
    <cellStyle name="Normal 14 12 2" xfId="4509"/>
    <cellStyle name="Normal 14 12 3" xfId="5017"/>
    <cellStyle name="Normal 14 12_4.2 kt. samtrygg 2010" xfId="8712"/>
    <cellStyle name="Normal 14 13" xfId="2118"/>
    <cellStyle name="Normal 14 13 2" xfId="4539"/>
    <cellStyle name="Normal 14 13 3" xfId="5046"/>
    <cellStyle name="Normal 14 13_4.2 kt. samtrygg 2010" xfId="9174"/>
    <cellStyle name="Normal 14 14" xfId="2119"/>
    <cellStyle name="Normal 14 14 2" xfId="4568"/>
    <cellStyle name="Normal 14 14 3" xfId="5074"/>
    <cellStyle name="Normal 14 14_4.2 kt. samtrygg 2010" xfId="9036"/>
    <cellStyle name="Normal 14 15" xfId="2120"/>
    <cellStyle name="Normal 14 15 2" xfId="4533"/>
    <cellStyle name="Normal 14 15 3" xfId="5040"/>
    <cellStyle name="Normal 14 15_4.2 kt. samtrygg 2010" xfId="8933"/>
    <cellStyle name="Normal 14 16" xfId="2121"/>
    <cellStyle name="Normal 14 16 2" xfId="4323"/>
    <cellStyle name="Normal 14 16 2 2" xfId="5542"/>
    <cellStyle name="Normal 14 16 2 3" xfId="6017"/>
    <cellStyle name="Normal 14 16 2 4" xfId="8455"/>
    <cellStyle name="Normal 14 16 2_4.2 kt. samtrygg 2010" xfId="9484"/>
    <cellStyle name="Normal 14 16 3" xfId="4837"/>
    <cellStyle name="Normal 14 16 3 2" xfId="5559"/>
    <cellStyle name="Normal 14 16 3 3" xfId="6078"/>
    <cellStyle name="Normal 14 16 3 4" xfId="8516"/>
    <cellStyle name="Normal 14 16 3_4.2 kt. samtrygg 2010" xfId="9753"/>
    <cellStyle name="Normal 14 16 4" xfId="5402"/>
    <cellStyle name="Normal 14 16 5" xfId="5705"/>
    <cellStyle name="Normal 14 16 6" xfId="5753"/>
    <cellStyle name="Normal 14 16 7" xfId="5691"/>
    <cellStyle name="Normal 14 16 8" xfId="5738"/>
    <cellStyle name="Normal 14 16 9" xfId="5549"/>
    <cellStyle name="Normal 14 16_4.2 kt. samtrygg 2010" xfId="9937"/>
    <cellStyle name="Normal 14 17" xfId="2122"/>
    <cellStyle name="Normal 14 17 2" xfId="4677"/>
    <cellStyle name="Normal 14 17 3" xfId="5178"/>
    <cellStyle name="Normal 14 17_4.2 kt. samtrygg 2010" xfId="8956"/>
    <cellStyle name="Normal 14 18" xfId="2957"/>
    <cellStyle name="Normal 14 18 2" xfId="4693"/>
    <cellStyle name="Normal 14 18 3" xfId="5194"/>
    <cellStyle name="Normal 14 18_4.2 kt. samtrygg 2010" xfId="8656"/>
    <cellStyle name="Normal 14 19" xfId="3057"/>
    <cellStyle name="Normal 14 2" xfId="2114"/>
    <cellStyle name="Normal 14 2 2" xfId="4220"/>
    <cellStyle name="Normal 14 2 2 2" xfId="5249"/>
    <cellStyle name="Normal 14 2 2 3" xfId="5991"/>
    <cellStyle name="Normal 14 2 2 4" xfId="8430"/>
    <cellStyle name="Normal 14 2 2_4.2 kt. samtrygg 2010" xfId="8805"/>
    <cellStyle name="Normal 14 2 3" xfId="4737"/>
    <cellStyle name="Normal 14 2 3 2" xfId="5429"/>
    <cellStyle name="Normal 14 2 3 3" xfId="6053"/>
    <cellStyle name="Normal 14 2 3 4" xfId="8491"/>
    <cellStyle name="Normal 14 2 3_4.2 kt. samtrygg 2010" xfId="8991"/>
    <cellStyle name="Normal 14 2 4" xfId="5472"/>
    <cellStyle name="Normal 14 2 5" xfId="5865"/>
    <cellStyle name="Normal 14 2 6" xfId="5647"/>
    <cellStyle name="Normal 14 2 7" xfId="5789"/>
    <cellStyle name="Normal 14 2 8" xfId="5389"/>
    <cellStyle name="Normal 14 2 9" xfId="5684"/>
    <cellStyle name="Normal 14 2_4.2 kt. samtrygg 2010" xfId="8711"/>
    <cellStyle name="Normal 14 20" xfId="2950"/>
    <cellStyle name="Normal 14 21" xfId="3065"/>
    <cellStyle name="Normal 14 22" xfId="2942"/>
    <cellStyle name="Normal 14 23" xfId="3073"/>
    <cellStyle name="Normal 14 24" xfId="5538"/>
    <cellStyle name="Normal 14 3" xfId="2124"/>
    <cellStyle name="Normal 14 3 2" xfId="4252"/>
    <cellStyle name="Normal 14 3 3" xfId="4767"/>
    <cellStyle name="Normal 14 3_4.2 kt. samtrygg 2010" xfId="9856"/>
    <cellStyle name="Normal 14 4" xfId="2125"/>
    <cellStyle name="Normal 14 4 2" xfId="4273"/>
    <cellStyle name="Normal 14 4 3" xfId="4788"/>
    <cellStyle name="Normal 14 4_4.2 kt. samtrygg 2010" xfId="9270"/>
    <cellStyle name="Normal 14 5" xfId="2126"/>
    <cellStyle name="Normal 14 5 2" xfId="4299"/>
    <cellStyle name="Normal 14 5 3" xfId="4814"/>
    <cellStyle name="Normal 14 5_4.2 kt. samtrygg 2010" xfId="8582"/>
    <cellStyle name="Normal 14 6" xfId="2127"/>
    <cellStyle name="Normal 14 6 2" xfId="4330"/>
    <cellStyle name="Normal 14 6 3" xfId="4844"/>
    <cellStyle name="Normal 14 6_4.2 kt. samtrygg 2010" xfId="8677"/>
    <cellStyle name="Normal 14 7" xfId="2128"/>
    <cellStyle name="Normal 14 7 2" xfId="4358"/>
    <cellStyle name="Normal 14 7 3" xfId="4871"/>
    <cellStyle name="Normal 14 7_4.2 kt. samtrygg 2010" xfId="9175"/>
    <cellStyle name="Normal 14 8" xfId="2129"/>
    <cellStyle name="Normal 14 8 2" xfId="4390"/>
    <cellStyle name="Normal 14 8 3" xfId="4902"/>
    <cellStyle name="Normal 14 8_4.2 kt. samtrygg 2010" xfId="8604"/>
    <cellStyle name="Normal 14 9" xfId="2130"/>
    <cellStyle name="Normal 14 9 2" xfId="4418"/>
    <cellStyle name="Normal 14 9 3" xfId="4929"/>
    <cellStyle name="Normal 14 9_4.2 kt. samtrygg 2010" xfId="9967"/>
    <cellStyle name="Normal 14_4.2 kt. samtrygg 2010" xfId="9063"/>
    <cellStyle name="Normal 15" xfId="4184"/>
    <cellStyle name="Normal 15 10" xfId="2132"/>
    <cellStyle name="Normal 15 10 2" xfId="4450"/>
    <cellStyle name="Normal 15 10 3" xfId="4960"/>
    <cellStyle name="Normal 15 10_4.2 kt. samtrygg 2010" xfId="10080"/>
    <cellStyle name="Normal 15 11" xfId="2133"/>
    <cellStyle name="Normal 15 11 2" xfId="4480"/>
    <cellStyle name="Normal 15 11 3" xfId="4989"/>
    <cellStyle name="Normal 15 11_4.2 kt. samtrygg 2010" xfId="9502"/>
    <cellStyle name="Normal 15 12" xfId="2134"/>
    <cellStyle name="Normal 15 12 2" xfId="4510"/>
    <cellStyle name="Normal 15 12 3" xfId="5018"/>
    <cellStyle name="Normal 15 12_4.2 kt. samtrygg 2010" xfId="9563"/>
    <cellStyle name="Normal 15 13" xfId="2135"/>
    <cellStyle name="Normal 15 13 2" xfId="4540"/>
    <cellStyle name="Normal 15 13 3" xfId="5047"/>
    <cellStyle name="Normal 15 13_4.2 kt. samtrygg 2010" xfId="8860"/>
    <cellStyle name="Normal 15 14" xfId="2136"/>
    <cellStyle name="Normal 15 14 2" xfId="4569"/>
    <cellStyle name="Normal 15 14 3" xfId="5075"/>
    <cellStyle name="Normal 15 14_4.2 kt. samtrygg 2010" xfId="9029"/>
    <cellStyle name="Normal 15 15" xfId="2137"/>
    <cellStyle name="Normal 15 15 2" xfId="4627"/>
    <cellStyle name="Normal 15 15 3" xfId="5130"/>
    <cellStyle name="Normal 15 15_4.2 kt. samtrygg 2010" xfId="8806"/>
    <cellStyle name="Normal 15 16" xfId="2138"/>
    <cellStyle name="Normal 15 16 2" xfId="4383"/>
    <cellStyle name="Normal 15 16 2 2" xfId="5450"/>
    <cellStyle name="Normal 15 16 2 3" xfId="6019"/>
    <cellStyle name="Normal 15 16 2 4" xfId="8457"/>
    <cellStyle name="Normal 15 16 2_4.2 kt. samtrygg 2010" xfId="9306"/>
    <cellStyle name="Normal 15 16 3" xfId="4895"/>
    <cellStyle name="Normal 15 16 3 2" xfId="5230"/>
    <cellStyle name="Normal 15 16 3 3" xfId="6080"/>
    <cellStyle name="Normal 15 16 3 4" xfId="8518"/>
    <cellStyle name="Normal 15 16 3_4.2 kt. samtrygg 2010" xfId="10036"/>
    <cellStyle name="Normal 15 16 4" xfId="5287"/>
    <cellStyle name="Normal 15 16 5" xfId="5574"/>
    <cellStyle name="Normal 15 16 6" xfId="5585"/>
    <cellStyle name="Normal 15 16 7" xfId="5571"/>
    <cellStyle name="Normal 15 16 8" xfId="5849"/>
    <cellStyle name="Normal 15 16 9" xfId="5570"/>
    <cellStyle name="Normal 15 16_4.2 kt. samtrygg 2010" xfId="8838"/>
    <cellStyle name="Normal 15 17" xfId="2139"/>
    <cellStyle name="Normal 15 17 2" xfId="4651"/>
    <cellStyle name="Normal 15 17 3" xfId="5153"/>
    <cellStyle name="Normal 15 17_4.2 kt. samtrygg 2010" xfId="9992"/>
    <cellStyle name="Normal 15 18" xfId="2961"/>
    <cellStyle name="Normal 15 18 2" xfId="4692"/>
    <cellStyle name="Normal 15 18 3" xfId="5193"/>
    <cellStyle name="Normal 15 18_4.2 kt. samtrygg 2010" xfId="8662"/>
    <cellStyle name="Normal 15 19" xfId="3053"/>
    <cellStyle name="Normal 15 2" xfId="2131"/>
    <cellStyle name="Normal 15 2 2" xfId="4221"/>
    <cellStyle name="Normal 15 2 2 2" xfId="5414"/>
    <cellStyle name="Normal 15 2 2 3" xfId="5992"/>
    <cellStyle name="Normal 15 2 2 4" xfId="8431"/>
    <cellStyle name="Normal 15 2 2_4.2 kt. samtrygg 2010" xfId="10205"/>
    <cellStyle name="Normal 15 2 3" xfId="4738"/>
    <cellStyle name="Normal 15 2 3 2" xfId="5766"/>
    <cellStyle name="Normal 15 2 3 3" xfId="6054"/>
    <cellStyle name="Normal 15 2 3 4" xfId="8492"/>
    <cellStyle name="Normal 15 2 3_4.2 kt. samtrygg 2010" xfId="9386"/>
    <cellStyle name="Normal 15 2 4" xfId="5931"/>
    <cellStyle name="Normal 15 2 5" xfId="5794"/>
    <cellStyle name="Normal 15 2 6" xfId="5455"/>
    <cellStyle name="Normal 15 2 7" xfId="5529"/>
    <cellStyle name="Normal 15 2 8" xfId="5463"/>
    <cellStyle name="Normal 15 2 9" xfId="5875"/>
    <cellStyle name="Normal 15 2_4.2 kt. samtrygg 2010" xfId="9125"/>
    <cellStyle name="Normal 15 20" xfId="2955"/>
    <cellStyle name="Normal 15 21" xfId="3059"/>
    <cellStyle name="Normal 15 22" xfId="2949"/>
    <cellStyle name="Normal 15 23" xfId="3066"/>
    <cellStyle name="Normal 15 24" xfId="5907"/>
    <cellStyle name="Normal 15 3" xfId="2141"/>
    <cellStyle name="Normal 15 3 2" xfId="4253"/>
    <cellStyle name="Normal 15 3 3" xfId="4768"/>
    <cellStyle name="Normal 15 3_4.2 kt. samtrygg 2010" xfId="9723"/>
    <cellStyle name="Normal 15 4" xfId="2142"/>
    <cellStyle name="Normal 15 4 2" xfId="4272"/>
    <cellStyle name="Normal 15 4 3" xfId="4787"/>
    <cellStyle name="Normal 15 4_4.2 kt. samtrygg 2010" xfId="9757"/>
    <cellStyle name="Normal 15 5" xfId="2143"/>
    <cellStyle name="Normal 15 5 2" xfId="4300"/>
    <cellStyle name="Normal 15 5 3" xfId="4815"/>
    <cellStyle name="Normal 15 5_4.2 kt. samtrygg 2010" xfId="9938"/>
    <cellStyle name="Normal 15 6" xfId="2144"/>
    <cellStyle name="Normal 15 6 2" xfId="4331"/>
    <cellStyle name="Normal 15 6 3" xfId="4845"/>
    <cellStyle name="Normal 15 6_4.2 kt. samtrygg 2010" xfId="9777"/>
    <cellStyle name="Normal 15 7" xfId="2145"/>
    <cellStyle name="Normal 15 7 2" xfId="4359"/>
    <cellStyle name="Normal 15 7 3" xfId="4872"/>
    <cellStyle name="Normal 15 7_4.2 kt. samtrygg 2010" xfId="9168"/>
    <cellStyle name="Normal 15 8" xfId="2146"/>
    <cellStyle name="Normal 15 8 2" xfId="4391"/>
    <cellStyle name="Normal 15 8 3" xfId="4903"/>
    <cellStyle name="Normal 15 8_4.2 kt. samtrygg 2010" xfId="10052"/>
    <cellStyle name="Normal 15 9" xfId="2147"/>
    <cellStyle name="Normal 15 9 2" xfId="4419"/>
    <cellStyle name="Normal 15 9 3" xfId="4930"/>
    <cellStyle name="Normal 15 9_4.2 kt. samtrygg 2010" xfId="9278"/>
    <cellStyle name="Normal 15_4.2 kt. samtrygg 2010" xfId="9304"/>
    <cellStyle name="Normal 16" xfId="4185"/>
    <cellStyle name="Normal 16 10" xfId="2149"/>
    <cellStyle name="Normal 16 10 2" xfId="4451"/>
    <cellStyle name="Normal 16 10 3" xfId="4961"/>
    <cellStyle name="Normal 16 10_4.2 kt. samtrygg 2010" xfId="9605"/>
    <cellStyle name="Normal 16 11" xfId="2150"/>
    <cellStyle name="Normal 16 11 2" xfId="4481"/>
    <cellStyle name="Normal 16 11 3" xfId="4990"/>
    <cellStyle name="Normal 16 11_4.2 kt. samtrygg 2010" xfId="8580"/>
    <cellStyle name="Normal 16 12" xfId="2151"/>
    <cellStyle name="Normal 16 12 2" xfId="4511"/>
    <cellStyle name="Normal 16 12 3" xfId="5019"/>
    <cellStyle name="Normal 16 12_4.2 kt. samtrygg 2010" xfId="9791"/>
    <cellStyle name="Normal 16 13" xfId="2152"/>
    <cellStyle name="Normal 16 13 2" xfId="4541"/>
    <cellStyle name="Normal 16 13 3" xfId="5048"/>
    <cellStyle name="Normal 16 13_4.2 kt. samtrygg 2010" xfId="9452"/>
    <cellStyle name="Normal 16 14" xfId="2153"/>
    <cellStyle name="Normal 16 14 2" xfId="4570"/>
    <cellStyle name="Normal 16 14 3" xfId="5076"/>
    <cellStyle name="Normal 16 14_4.2 kt. samtrygg 2010" xfId="9176"/>
    <cellStyle name="Normal 16 15" xfId="2154"/>
    <cellStyle name="Normal 16 15 2" xfId="4626"/>
    <cellStyle name="Normal 16 15 3" xfId="5129"/>
    <cellStyle name="Normal 16 15_4.2 kt. samtrygg 2010" xfId="9356"/>
    <cellStyle name="Normal 16 16" xfId="2155"/>
    <cellStyle name="Normal 16 16 2" xfId="4562"/>
    <cellStyle name="Normal 16 16 2 2" xfId="5773"/>
    <cellStyle name="Normal 16 16 2 3" xfId="6020"/>
    <cellStyle name="Normal 16 16 2 4" xfId="8458"/>
    <cellStyle name="Normal 16 16 2_4.2 kt. samtrygg 2010" xfId="9555"/>
    <cellStyle name="Normal 16 16 3" xfId="5068"/>
    <cellStyle name="Normal 16 16 3 2" xfId="5242"/>
    <cellStyle name="Normal 16 16 3 3" xfId="6081"/>
    <cellStyle name="Normal 16 16 3 4" xfId="8519"/>
    <cellStyle name="Normal 16 16 3_4.2 kt. samtrygg 2010" xfId="10029"/>
    <cellStyle name="Normal 16 16 4" xfId="5870"/>
    <cellStyle name="Normal 16 16 5" xfId="5792"/>
    <cellStyle name="Normal 16 16 6" xfId="5770"/>
    <cellStyle name="Normal 16 16 7" xfId="5906"/>
    <cellStyle name="Normal 16 16 8" xfId="5356"/>
    <cellStyle name="Normal 16 16 9" xfId="5833"/>
    <cellStyle name="Normal 16 16_4.2 kt. samtrygg 2010" xfId="10242"/>
    <cellStyle name="Normal 16 17" xfId="2156"/>
    <cellStyle name="Normal 16 17 2" xfId="4676"/>
    <cellStyle name="Normal 16 17 3" xfId="5177"/>
    <cellStyle name="Normal 16 17_4.2 kt. samtrygg 2010" xfId="10170"/>
    <cellStyle name="Normal 16 18" xfId="2966"/>
    <cellStyle name="Normal 16 18 2" xfId="4691"/>
    <cellStyle name="Normal 16 18 3" xfId="5192"/>
    <cellStyle name="Normal 16 18_4.2 kt. samtrygg 2010" xfId="9195"/>
    <cellStyle name="Normal 16 19" xfId="3047"/>
    <cellStyle name="Normal 16 2" xfId="2148"/>
    <cellStyle name="Normal 16 2 2" xfId="4222"/>
    <cellStyle name="Normal 16 2 2 2" xfId="5439"/>
    <cellStyle name="Normal 16 2 2 3" xfId="5993"/>
    <cellStyle name="Normal 16 2 2 4" xfId="8432"/>
    <cellStyle name="Normal 16 2 2_4.2 kt. samtrygg 2010" xfId="8813"/>
    <cellStyle name="Normal 16 2 3" xfId="4739"/>
    <cellStyle name="Normal 16 2 3 2" xfId="5579"/>
    <cellStyle name="Normal 16 2 3 3" xfId="6055"/>
    <cellStyle name="Normal 16 2 3 4" xfId="8493"/>
    <cellStyle name="Normal 16 2 3_4.2 kt. samtrygg 2010" xfId="9348"/>
    <cellStyle name="Normal 16 2 4" xfId="5407"/>
    <cellStyle name="Normal 16 2 5" xfId="5531"/>
    <cellStyle name="Normal 16 2 6" xfId="5340"/>
    <cellStyle name="Normal 16 2 7" xfId="5448"/>
    <cellStyle name="Normal 16 2 8" xfId="5301"/>
    <cellStyle name="Normal 16 2 9" xfId="5336"/>
    <cellStyle name="Normal 16 2_4.2 kt. samtrygg 2010" xfId="9374"/>
    <cellStyle name="Normal 16 20" xfId="2962"/>
    <cellStyle name="Normal 16 21" xfId="3052"/>
    <cellStyle name="Normal 16 22" xfId="2956"/>
    <cellStyle name="Normal 16 23" xfId="3058"/>
    <cellStyle name="Normal 16 24" xfId="5959"/>
    <cellStyle name="Normal 16 3" xfId="2158"/>
    <cellStyle name="Normal 16 3 2" xfId="4254"/>
    <cellStyle name="Normal 16 3 3" xfId="4769"/>
    <cellStyle name="Normal 16 3_4.2 kt. samtrygg 2010" xfId="9477"/>
    <cellStyle name="Normal 16 4" xfId="2159"/>
    <cellStyle name="Normal 16 4 2" xfId="4271"/>
    <cellStyle name="Normal 16 4 3" xfId="4786"/>
    <cellStyle name="Normal 16 4_4.2 kt. samtrygg 2010" xfId="9326"/>
    <cellStyle name="Normal 16 5" xfId="2160"/>
    <cellStyle name="Normal 16 5 2" xfId="4301"/>
    <cellStyle name="Normal 16 5 3" xfId="4816"/>
    <cellStyle name="Normal 16 5_4.2 kt. samtrygg 2010" xfId="9427"/>
    <cellStyle name="Normal 16 6" xfId="2161"/>
    <cellStyle name="Normal 16 6 2" xfId="4375"/>
    <cellStyle name="Normal 16 6 3" xfId="4888"/>
    <cellStyle name="Normal 16 6_4.2 kt. samtrygg 2010" xfId="9860"/>
    <cellStyle name="Normal 16 7" xfId="2162"/>
    <cellStyle name="Normal 16 7 2" xfId="4360"/>
    <cellStyle name="Normal 16 7 3" xfId="4873"/>
    <cellStyle name="Normal 16 7_4.2 kt. samtrygg 2010" xfId="10062"/>
    <cellStyle name="Normal 16 8" xfId="2163"/>
    <cellStyle name="Normal 16 8 2" xfId="4435"/>
    <cellStyle name="Normal 16 8 3" xfId="4946"/>
    <cellStyle name="Normal 16 8_4.2 kt. samtrygg 2010" xfId="9479"/>
    <cellStyle name="Normal 16 9" xfId="2164"/>
    <cellStyle name="Normal 16 9 2" xfId="4420"/>
    <cellStyle name="Normal 16 9 3" xfId="4931"/>
    <cellStyle name="Normal 16 9_4.2 kt. samtrygg 2010" xfId="10147"/>
    <cellStyle name="Normal 16_4.2 kt. samtrygg 2010" xfId="9671"/>
    <cellStyle name="Normal 17" xfId="4186"/>
    <cellStyle name="Normal 17 10" xfId="2166"/>
    <cellStyle name="Normal 17 10 2" xfId="4495"/>
    <cellStyle name="Normal 17 10 3" xfId="5004"/>
    <cellStyle name="Normal 17 10_4.2 kt. samtrygg 2010" xfId="9342"/>
    <cellStyle name="Normal 17 11" xfId="2167"/>
    <cellStyle name="Normal 17 11 2" xfId="4525"/>
    <cellStyle name="Normal 17 11 3" xfId="5033"/>
    <cellStyle name="Normal 17 11_4.2 kt. samtrygg 2010" xfId="9245"/>
    <cellStyle name="Normal 17 12" xfId="2168"/>
    <cellStyle name="Normal 17 12 2" xfId="4555"/>
    <cellStyle name="Normal 17 12 3" xfId="5062"/>
    <cellStyle name="Normal 17 12_4.2 kt. samtrygg 2010" xfId="9508"/>
    <cellStyle name="Normal 17 13" xfId="2169"/>
    <cellStyle name="Normal 17 13 2" xfId="4584"/>
    <cellStyle name="Normal 17 13 3" xfId="5090"/>
    <cellStyle name="Normal 17 13_4.2 kt. samtrygg 2010" xfId="10174"/>
    <cellStyle name="Normal 17 14" xfId="2170"/>
    <cellStyle name="Normal 17 14 2" xfId="4607"/>
    <cellStyle name="Normal 17 14 3" xfId="5112"/>
    <cellStyle name="Normal 17 14_4.2 kt. samtrygg 2010" xfId="9995"/>
    <cellStyle name="Normal 17 15" xfId="2171"/>
    <cellStyle name="Normal 17 15 2" xfId="4625"/>
    <cellStyle name="Normal 17 15 3" xfId="5128"/>
    <cellStyle name="Normal 17 15_4.2 kt. samtrygg 2010" xfId="8744"/>
    <cellStyle name="Normal 17 16" xfId="2172"/>
    <cellStyle name="Normal 17 16 2" xfId="4667"/>
    <cellStyle name="Normal 17 16 2 2" xfId="5465"/>
    <cellStyle name="Normal 17 16 2 3" xfId="6038"/>
    <cellStyle name="Normal 17 16 2 4" xfId="8476"/>
    <cellStyle name="Normal 17 16 2_4.2 kt. samtrygg 2010" xfId="8818"/>
    <cellStyle name="Normal 17 16 3" xfId="5169"/>
    <cellStyle name="Normal 17 16 3 2" xfId="5886"/>
    <cellStyle name="Normal 17 16 3 3" xfId="6099"/>
    <cellStyle name="Normal 17 16 3 4" xfId="8537"/>
    <cellStyle name="Normal 17 16 3_4.2 kt. samtrygg 2010" xfId="9814"/>
    <cellStyle name="Normal 17 16 4" xfId="5533"/>
    <cellStyle name="Normal 17 16 5" xfId="5503"/>
    <cellStyle name="Normal 17 16 6" xfId="5718"/>
    <cellStyle name="Normal 17 16 7" xfId="5252"/>
    <cellStyle name="Normal 17 16 8" xfId="5279"/>
    <cellStyle name="Normal 17 16 9" xfId="5613"/>
    <cellStyle name="Normal 17 16_4.2 kt. samtrygg 2010" xfId="9099"/>
    <cellStyle name="Normal 17 17" xfId="2173"/>
    <cellStyle name="Normal 17 17 2" xfId="4675"/>
    <cellStyle name="Normal 17 17 3" xfId="5176"/>
    <cellStyle name="Normal 17 17_4.2 kt. samtrygg 2010" xfId="10262"/>
    <cellStyle name="Normal 17 18" xfId="2971"/>
    <cellStyle name="Normal 17 18 2" xfId="4715"/>
    <cellStyle name="Normal 17 18 3" xfId="5216"/>
    <cellStyle name="Normal 17 18_4.2 kt. samtrygg 2010" xfId="9900"/>
    <cellStyle name="Normal 17 19" xfId="3042"/>
    <cellStyle name="Normal 17 2" xfId="2165"/>
    <cellStyle name="Normal 17 2 2" xfId="4223"/>
    <cellStyle name="Normal 17 2 2 2" xfId="5275"/>
    <cellStyle name="Normal 17 2 2 3" xfId="5994"/>
    <cellStyle name="Normal 17 2 2 4" xfId="8433"/>
    <cellStyle name="Normal 17 2 2_4.2 kt. samtrygg 2010" xfId="9223"/>
    <cellStyle name="Normal 17 2 3" xfId="4740"/>
    <cellStyle name="Normal 17 2 3 2" xfId="5793"/>
    <cellStyle name="Normal 17 2 3 3" xfId="6056"/>
    <cellStyle name="Normal 17 2 3 4" xfId="8494"/>
    <cellStyle name="Normal 17 2 3_4.2 kt. samtrygg 2010" xfId="8807"/>
    <cellStyle name="Normal 17 2 4" xfId="5866"/>
    <cellStyle name="Normal 17 2 5" xfId="5387"/>
    <cellStyle name="Normal 17 2 6" xfId="5709"/>
    <cellStyle name="Normal 17 2 7" xfId="5344"/>
    <cellStyle name="Normal 17 2 8" xfId="5409"/>
    <cellStyle name="Normal 17 2 9" xfId="5504"/>
    <cellStyle name="Normal 17 2_4.2 kt. samtrygg 2010" xfId="9554"/>
    <cellStyle name="Normal 17 20" xfId="2967"/>
    <cellStyle name="Normal 17 21" xfId="3046"/>
    <cellStyle name="Normal 17 22" xfId="2963"/>
    <cellStyle name="Normal 17 23" xfId="3051"/>
    <cellStyle name="Normal 17 24" xfId="5720"/>
    <cellStyle name="Normal 17 3" xfId="2175"/>
    <cellStyle name="Normal 17 3 2" xfId="4255"/>
    <cellStyle name="Normal 17 3 3" xfId="4770"/>
    <cellStyle name="Normal 17 3_4.2 kt. samtrygg 2010" xfId="9528"/>
    <cellStyle name="Normal 17 4" xfId="2176"/>
    <cellStyle name="Normal 17 4 2" xfId="4315"/>
    <cellStyle name="Normal 17 4 3" xfId="4830"/>
    <cellStyle name="Normal 17 4_4.2 kt. samtrygg 2010" xfId="9135"/>
    <cellStyle name="Normal 17 5" xfId="2177"/>
    <cellStyle name="Normal 17 5 2" xfId="4345"/>
    <cellStyle name="Normal 17 5 3" xfId="4859"/>
    <cellStyle name="Normal 17 5_4.2 kt. samtrygg 2010" xfId="9392"/>
    <cellStyle name="Normal 17 6" xfId="2178"/>
    <cellStyle name="Normal 17 6 2" xfId="4352"/>
    <cellStyle name="Normal 17 6 3" xfId="4865"/>
    <cellStyle name="Normal 17 6_4.2 kt. samtrygg 2010" xfId="9722"/>
    <cellStyle name="Normal 17 7" xfId="2179"/>
    <cellStyle name="Normal 17 7 2" xfId="4405"/>
    <cellStyle name="Normal 17 7 3" xfId="4917"/>
    <cellStyle name="Normal 17 7_4.2 kt. samtrygg 2010" xfId="9198"/>
    <cellStyle name="Normal 17 8" xfId="2180"/>
    <cellStyle name="Normal 17 8 2" xfId="4412"/>
    <cellStyle name="Normal 17 8 3" xfId="4923"/>
    <cellStyle name="Normal 17 8_4.2 kt. samtrygg 2010" xfId="8724"/>
    <cellStyle name="Normal 17 9" xfId="2181"/>
    <cellStyle name="Normal 17 9 2" xfId="4465"/>
    <cellStyle name="Normal 17 9 3" xfId="4975"/>
    <cellStyle name="Normal 17 9_4.2 kt. samtrygg 2010" xfId="8778"/>
    <cellStyle name="Normal 17_4.2 kt. samtrygg 2010" xfId="9706"/>
    <cellStyle name="Normal 18" xfId="4187"/>
    <cellStyle name="Normal 18 10" xfId="2183"/>
    <cellStyle name="Normal 18 10 2" xfId="4472"/>
    <cellStyle name="Normal 18 10 3" xfId="4981"/>
    <cellStyle name="Normal 18 10_4.2 kt. samtrygg 2010" xfId="8595"/>
    <cellStyle name="Normal 18 11" xfId="2184"/>
    <cellStyle name="Normal 18 11 2" xfId="4502"/>
    <cellStyle name="Normal 18 11 3" xfId="5010"/>
    <cellStyle name="Normal 18 11_4.2 kt. samtrygg 2010" xfId="8619"/>
    <cellStyle name="Normal 18 12" xfId="2185"/>
    <cellStyle name="Normal 18 12 2" xfId="4532"/>
    <cellStyle name="Normal 18 12 3" xfId="5039"/>
    <cellStyle name="Normal 18 12_4.2 kt. samtrygg 2010" xfId="8959"/>
    <cellStyle name="Normal 18 13" xfId="2186"/>
    <cellStyle name="Normal 18 13 2" xfId="4561"/>
    <cellStyle name="Normal 18 13 3" xfId="5067"/>
    <cellStyle name="Normal 18 13_4.2 kt. samtrygg 2010" xfId="9080"/>
    <cellStyle name="Normal 18 14" xfId="2187"/>
    <cellStyle name="Normal 18 14 2" xfId="4591"/>
    <cellStyle name="Normal 18 14 3" xfId="5096"/>
    <cellStyle name="Normal 18 14_4.2 kt. samtrygg 2010" xfId="9241"/>
    <cellStyle name="Normal 18 15" xfId="2188"/>
    <cellStyle name="Normal 18 15 2" xfId="4624"/>
    <cellStyle name="Normal 18 15 3" xfId="5127"/>
    <cellStyle name="Normal 18 15_4.2 kt. samtrygg 2010" xfId="9522"/>
    <cellStyle name="Normal 18 16" xfId="2189"/>
    <cellStyle name="Normal 18 16 2" xfId="4637"/>
    <cellStyle name="Normal 18 16 2 2" xfId="5493"/>
    <cellStyle name="Normal 18 16 2 3" xfId="6022"/>
    <cellStyle name="Normal 18 16 2 4" xfId="8460"/>
    <cellStyle name="Normal 18 16 2_4.2 kt. samtrygg 2010" xfId="9575"/>
    <cellStyle name="Normal 18 16 3" xfId="5140"/>
    <cellStyle name="Normal 18 16 3 2" xfId="5273"/>
    <cellStyle name="Normal 18 16 3 3" xfId="6083"/>
    <cellStyle name="Normal 18 16 3 4" xfId="8521"/>
    <cellStyle name="Normal 18 16 3_4.2 kt. samtrygg 2010" xfId="9884"/>
    <cellStyle name="Normal 18 16 4" xfId="5480"/>
    <cellStyle name="Normal 18 16 5" xfId="5227"/>
    <cellStyle name="Normal 18 16 6" xfId="5302"/>
    <cellStyle name="Normal 18 16 7" xfId="5576"/>
    <cellStyle name="Normal 18 16 8" xfId="5624"/>
    <cellStyle name="Normal 18 16 9" xfId="5240"/>
    <cellStyle name="Normal 18 16_4.2 kt. samtrygg 2010" xfId="9511"/>
    <cellStyle name="Normal 18 17" xfId="2190"/>
    <cellStyle name="Normal 18 17 2" xfId="4674"/>
    <cellStyle name="Normal 18 17 3" xfId="5175"/>
    <cellStyle name="Normal 18 17_4.2 kt. samtrygg 2010" xfId="8675"/>
    <cellStyle name="Normal 18 18" xfId="2977"/>
    <cellStyle name="Normal 18 18 2" xfId="4687"/>
    <cellStyle name="Normal 18 18 3" xfId="5188"/>
    <cellStyle name="Normal 18 18_4.2 kt. samtrygg 2010" xfId="8784"/>
    <cellStyle name="Normal 18 19" xfId="3036"/>
    <cellStyle name="Normal 18 2" xfId="2182"/>
    <cellStyle name="Normal 18 2 2" xfId="4224"/>
    <cellStyle name="Normal 18 2 2 2" xfId="5762"/>
    <cellStyle name="Normal 18 2 2 3" xfId="5995"/>
    <cellStyle name="Normal 18 2 2 4" xfId="8434"/>
    <cellStyle name="Normal 18 2 2_4.2 kt. samtrygg 2010" xfId="8875"/>
    <cellStyle name="Normal 18 2 3" xfId="4741"/>
    <cellStyle name="Normal 18 2 3 2" xfId="5581"/>
    <cellStyle name="Normal 18 2 3 3" xfId="6057"/>
    <cellStyle name="Normal 18 2 3 4" xfId="8495"/>
    <cellStyle name="Normal 18 2 3_4.2 kt. samtrygg 2010" xfId="9378"/>
    <cellStyle name="Normal 18 2 4" xfId="5828"/>
    <cellStyle name="Normal 18 2 5" xfId="5783"/>
    <cellStyle name="Normal 18 2 6" xfId="5822"/>
    <cellStyle name="Normal 18 2 7" xfId="5418"/>
    <cellStyle name="Normal 18 2 8" xfId="5941"/>
    <cellStyle name="Normal 18 2 9" xfId="5816"/>
    <cellStyle name="Normal 18 2_4.2 kt. samtrygg 2010" xfId="9056"/>
    <cellStyle name="Normal 18 20" xfId="2973"/>
    <cellStyle name="Normal 18 21" xfId="3040"/>
    <cellStyle name="Normal 18 22" xfId="2969"/>
    <cellStyle name="Normal 18 23" xfId="3045"/>
    <cellStyle name="Normal 18 24" xfId="5900"/>
    <cellStyle name="Normal 18 3" xfId="2192"/>
    <cellStyle name="Normal 18 3 2" xfId="4256"/>
    <cellStyle name="Normal 18 3 3" xfId="4771"/>
    <cellStyle name="Normal 18 3_4.2 kt. samtrygg 2010" xfId="9486"/>
    <cellStyle name="Normal 18 4" xfId="2193"/>
    <cellStyle name="Normal 18 4 2" xfId="4241"/>
    <cellStyle name="Normal 18 4 3" xfId="4757"/>
    <cellStyle name="Normal 18 4_4.2 kt. samtrygg 2010" xfId="8651"/>
    <cellStyle name="Normal 18 5" xfId="2194"/>
    <cellStyle name="Normal 18 5 2" xfId="4322"/>
    <cellStyle name="Normal 18 5 3" xfId="4836"/>
    <cellStyle name="Normal 18 5_4.2 kt. samtrygg 2010" xfId="9061"/>
    <cellStyle name="Normal 18 6" xfId="2195"/>
    <cellStyle name="Normal 18 6 2" xfId="4374"/>
    <cellStyle name="Normal 18 6 3" xfId="4887"/>
    <cellStyle name="Normal 18 6_4.2 kt. samtrygg 2010" xfId="9316"/>
    <cellStyle name="Normal 18 7" xfId="2196"/>
    <cellStyle name="Normal 18 7 2" xfId="4381"/>
    <cellStyle name="Normal 18 7 3" xfId="4893"/>
    <cellStyle name="Normal 18 7_4.2 kt. samtrygg 2010" xfId="9414"/>
    <cellStyle name="Normal 18 8" xfId="2197"/>
    <cellStyle name="Normal 18 8 2" xfId="4434"/>
    <cellStyle name="Normal 18 8 3" xfId="4945"/>
    <cellStyle name="Normal 18 8_4.2 kt. samtrygg 2010" xfId="9169"/>
    <cellStyle name="Normal 18 9" xfId="2198"/>
    <cellStyle name="Normal 18 9 2" xfId="4441"/>
    <cellStyle name="Normal 18 9 3" xfId="4951"/>
    <cellStyle name="Normal 18 9_4.2 kt. samtrygg 2010" xfId="8723"/>
    <cellStyle name="Normal 18_4.2 kt. samtrygg 2010" xfId="8745"/>
    <cellStyle name="Normal 19" xfId="4188"/>
    <cellStyle name="Normal 19 10" xfId="2200"/>
    <cellStyle name="Normal 19 10 2" xfId="4494"/>
    <cellStyle name="Normal 19 10 3" xfId="5003"/>
    <cellStyle name="Normal 19 10_4.2 kt. samtrygg 2010" xfId="8650"/>
    <cellStyle name="Normal 19 11" xfId="2201"/>
    <cellStyle name="Normal 19 11 2" xfId="4524"/>
    <cellStyle name="Normal 19 11 3" xfId="5032"/>
    <cellStyle name="Normal 19 11_4.2 kt. samtrygg 2010" xfId="9163"/>
    <cellStyle name="Normal 19 12" xfId="2202"/>
    <cellStyle name="Normal 19 12 2" xfId="4554"/>
    <cellStyle name="Normal 19 12 3" xfId="5061"/>
    <cellStyle name="Normal 19 12_4.2 kt. samtrygg 2010" xfId="8897"/>
    <cellStyle name="Normal 19 13" xfId="2203"/>
    <cellStyle name="Normal 19 13 2" xfId="4583"/>
    <cellStyle name="Normal 19 13 3" xfId="5089"/>
    <cellStyle name="Normal 19 13_4.2 kt. samtrygg 2010" xfId="9835"/>
    <cellStyle name="Normal 19 14" xfId="2204"/>
    <cellStyle name="Normal 19 14 2" xfId="4606"/>
    <cellStyle name="Normal 19 14 3" xfId="5111"/>
    <cellStyle name="Normal 19 14_4.2 kt. samtrygg 2010" xfId="10196"/>
    <cellStyle name="Normal 19 15" xfId="2205"/>
    <cellStyle name="Normal 19 15 2" xfId="4623"/>
    <cellStyle name="Normal 19 15 3" xfId="5126"/>
    <cellStyle name="Normal 19 15_4.2 kt. samtrygg 2010" xfId="10016"/>
    <cellStyle name="Normal 19 16" xfId="2206"/>
    <cellStyle name="Normal 19 16 2" xfId="4666"/>
    <cellStyle name="Normal 19 16 2 2" xfId="5396"/>
    <cellStyle name="Normal 19 16 2 3" xfId="6037"/>
    <cellStyle name="Normal 19 16 2 4" xfId="8475"/>
    <cellStyle name="Normal 19 16 2_4.2 kt. samtrygg 2010" xfId="8574"/>
    <cellStyle name="Normal 19 16 3" xfId="5168"/>
    <cellStyle name="Normal 19 16 3 2" xfId="5512"/>
    <cellStyle name="Normal 19 16 3 3" xfId="6098"/>
    <cellStyle name="Normal 19 16 3 4" xfId="8536"/>
    <cellStyle name="Normal 19 16 3_4.2 kt. samtrygg 2010" xfId="8834"/>
    <cellStyle name="Normal 19 16 4" xfId="5698"/>
    <cellStyle name="Normal 19 16 5" xfId="5476"/>
    <cellStyle name="Normal 19 16 6" xfId="5324"/>
    <cellStyle name="Normal 19 16 7" xfId="5260"/>
    <cellStyle name="Normal 19 16 8" xfId="5326"/>
    <cellStyle name="Normal 19 16 9" xfId="5527"/>
    <cellStyle name="Normal 19 16_4.2 kt. samtrygg 2010" xfId="9220"/>
    <cellStyle name="Normal 19 17" xfId="2207"/>
    <cellStyle name="Normal 19 17 2" xfId="4668"/>
    <cellStyle name="Normal 19 17 3" xfId="5170"/>
    <cellStyle name="Normal 19 17_4.2 kt. samtrygg 2010" xfId="9618"/>
    <cellStyle name="Normal 19 18" xfId="2982"/>
    <cellStyle name="Normal 19 18 2" xfId="4714"/>
    <cellStyle name="Normal 19 18 3" xfId="5215"/>
    <cellStyle name="Normal 19 18_4.2 kt. samtrygg 2010" xfId="10011"/>
    <cellStyle name="Normal 19 19" xfId="3031"/>
    <cellStyle name="Normal 19 2" xfId="2199"/>
    <cellStyle name="Normal 19 2 2" xfId="4225"/>
    <cellStyle name="Normal 19 2 2 2" xfId="5325"/>
    <cellStyle name="Normal 19 2 2 3" xfId="5996"/>
    <cellStyle name="Normal 19 2 2 4" xfId="8435"/>
    <cellStyle name="Normal 19 2 2_4.2 kt. samtrygg 2010" xfId="9159"/>
    <cellStyle name="Normal 19 2 3" xfId="4742"/>
    <cellStyle name="Normal 19 2 3 2" xfId="5894"/>
    <cellStyle name="Normal 19 2 3 3" xfId="6058"/>
    <cellStyle name="Normal 19 2 3 4" xfId="8496"/>
    <cellStyle name="Normal 19 2 3_4.2 kt. samtrygg 2010" xfId="8733"/>
    <cellStyle name="Normal 19 2 4" xfId="5582"/>
    <cellStyle name="Normal 19 2 5" xfId="5243"/>
    <cellStyle name="Normal 19 2 6" xfId="5839"/>
    <cellStyle name="Normal 19 2 7" xfId="5708"/>
    <cellStyle name="Normal 19 2 8" xfId="5413"/>
    <cellStyle name="Normal 19 2 9" xfId="5432"/>
    <cellStyle name="Normal 19 2_4.2 kt. samtrygg 2010" xfId="9259"/>
    <cellStyle name="Normal 19 20" xfId="2979"/>
    <cellStyle name="Normal 19 21" xfId="3034"/>
    <cellStyle name="Normal 19 22" xfId="2975"/>
    <cellStyle name="Normal 19 23" xfId="3038"/>
    <cellStyle name="Normal 19 24" xfId="5374"/>
    <cellStyle name="Normal 19 3" xfId="2209"/>
    <cellStyle name="Normal 19 3 2" xfId="4257"/>
    <cellStyle name="Normal 19 3 3" xfId="4772"/>
    <cellStyle name="Normal 19 3_4.2 kt. samtrygg 2010" xfId="9186"/>
    <cellStyle name="Normal 19 4" xfId="2210"/>
    <cellStyle name="Normal 19 4 2" xfId="4314"/>
    <cellStyle name="Normal 19 4 3" xfId="4829"/>
    <cellStyle name="Normal 19 4_4.2 kt. samtrygg 2010" xfId="8697"/>
    <cellStyle name="Normal 19 5" xfId="2211"/>
    <cellStyle name="Normal 19 5 2" xfId="4344"/>
    <cellStyle name="Normal 19 5 3" xfId="4858"/>
    <cellStyle name="Normal 19 5_4.2 kt. samtrygg 2010" xfId="9490"/>
    <cellStyle name="Normal 19 6" xfId="2212"/>
    <cellStyle name="Normal 19 6 2" xfId="4373"/>
    <cellStyle name="Normal 19 6 3" xfId="4886"/>
    <cellStyle name="Normal 19 6_4.2 kt. samtrygg 2010" xfId="9237"/>
    <cellStyle name="Normal 19 7" xfId="2213"/>
    <cellStyle name="Normal 19 7 2" xfId="4404"/>
    <cellStyle name="Normal 19 7 3" xfId="4916"/>
    <cellStyle name="Normal 19 7_4.2 kt. samtrygg 2010" xfId="9673"/>
    <cellStyle name="Normal 19 8" xfId="2214"/>
    <cellStyle name="Normal 19 8 2" xfId="4433"/>
    <cellStyle name="Normal 19 8 3" xfId="4944"/>
    <cellStyle name="Normal 19 8_4.2 kt. samtrygg 2010" xfId="8622"/>
    <cellStyle name="Normal 19 9" xfId="2215"/>
    <cellStyle name="Normal 19 9 2" xfId="4464"/>
    <cellStyle name="Normal 19 9 3" xfId="4974"/>
    <cellStyle name="Normal 19 9_4.2 kt. samtrygg 2010" xfId="9059"/>
    <cellStyle name="Normal 19_4.2 kt. samtrygg 2010" xfId="8986"/>
    <cellStyle name="Normal 2" xfId="4173"/>
    <cellStyle name="Normal 2 10" xfId="4501"/>
    <cellStyle name="Normal 2 11" xfId="4531"/>
    <cellStyle name="Normal 2 12" xfId="4560"/>
    <cellStyle name="Normal 2 13" xfId="4590"/>
    <cellStyle name="Normal 2 14" xfId="4613"/>
    <cellStyle name="Normal 2 15" xfId="4614"/>
    <cellStyle name="Normal 2 16" xfId="4673"/>
    <cellStyle name="Normal 2 17" xfId="4647"/>
    <cellStyle name="Normal 2 18" xfId="4720"/>
    <cellStyle name="Normal 2 19" xfId="7375"/>
    <cellStyle name="Normal 2 2" xfId="4210"/>
    <cellStyle name="Normal 2 2 2" xfId="6211"/>
    <cellStyle name="Normal 2 2 2 2" xfId="6212"/>
    <cellStyle name="Normal 2 2 2 3" xfId="7376"/>
    <cellStyle name="Normal 2 2 2_4.2 kt. samtrygg 2010" xfId="8579"/>
    <cellStyle name="Normal 2 2 3" xfId="6213"/>
    <cellStyle name="Normal 2 2 3 2" xfId="7377"/>
    <cellStyle name="Normal 2 2 3_4.2 kt. samtrygg 2010" xfId="8825"/>
    <cellStyle name="Normal 2 2 4" xfId="6210"/>
    <cellStyle name="Normal 2 2 4 2" xfId="7378"/>
    <cellStyle name="Normal 2 2 4_4.2 kt. samtrygg 2010" xfId="8774"/>
    <cellStyle name="Normal 2 2 5" xfId="7379"/>
    <cellStyle name="Normal 2 2_4.2 kt. samtrygg 2010" xfId="8607"/>
    <cellStyle name="Normal 2 20" xfId="7380"/>
    <cellStyle name="Normal 2 21" xfId="7381"/>
    <cellStyle name="Normal 2 22" xfId="7382"/>
    <cellStyle name="Normal 2 23" xfId="7383"/>
    <cellStyle name="Normal 2 24" xfId="7384"/>
    <cellStyle name="Normal 2 25" xfId="7385"/>
    <cellStyle name="Normal 2 26" xfId="7386"/>
    <cellStyle name="Normal 2 27" xfId="7387"/>
    <cellStyle name="Normal 2 28" xfId="7388"/>
    <cellStyle name="Normal 2 29" xfId="7389"/>
    <cellStyle name="Normal 2 3" xfId="4242"/>
    <cellStyle name="Normal 2 3 2" xfId="5702"/>
    <cellStyle name="Normal 2 3 2 2" xfId="6214"/>
    <cellStyle name="Normal 2 3 2 3" xfId="8545"/>
    <cellStyle name="Normal 2 3 2_4.2 kt. samtrygg 2010" xfId="10138"/>
    <cellStyle name="Normal 2 3 3" xfId="6010"/>
    <cellStyle name="Normal 2 3_4.2 kt. samtrygg 2010" xfId="9968"/>
    <cellStyle name="Normal 2 30" xfId="7390"/>
    <cellStyle name="Normal 2 31" xfId="7391"/>
    <cellStyle name="Normal 2 32" xfId="7392"/>
    <cellStyle name="Normal 2 33" xfId="7393"/>
    <cellStyle name="Normal 2 34" xfId="7394"/>
    <cellStyle name="Normal 2 35" xfId="7395"/>
    <cellStyle name="Normal 2 36" xfId="7396"/>
    <cellStyle name="Normal 2 37" xfId="7397"/>
    <cellStyle name="Normal 2 38" xfId="7398"/>
    <cellStyle name="Normal 2 39" xfId="7399"/>
    <cellStyle name="Normal 2 4" xfId="4321"/>
    <cellStyle name="Normal 2 40" xfId="7400"/>
    <cellStyle name="Normal 2 41" xfId="7401"/>
    <cellStyle name="Normal 2 42" xfId="7402"/>
    <cellStyle name="Normal 2 5" xfId="4351"/>
    <cellStyle name="Normal 2 6" xfId="4380"/>
    <cellStyle name="Normal 2 7" xfId="4411"/>
    <cellStyle name="Normal 2 8" xfId="4440"/>
    <cellStyle name="Normal 2 9" xfId="4471"/>
    <cellStyle name="Normal 2_4.2 kt. samtrygg 2010" xfId="8900"/>
    <cellStyle name="Normal 20" xfId="4189"/>
    <cellStyle name="Normal 20 10" xfId="2217"/>
    <cellStyle name="Normal 20 10 2" xfId="4493"/>
    <cellStyle name="Normal 20 10 3" xfId="5002"/>
    <cellStyle name="Normal 20 10_4.2 kt. samtrygg 2010" xfId="8727"/>
    <cellStyle name="Normal 20 11" xfId="2218"/>
    <cellStyle name="Normal 20 11 2" xfId="4523"/>
    <cellStyle name="Normal 20 11 3" xfId="5031"/>
    <cellStyle name="Normal 20 11_4.2 kt. samtrygg 2010" xfId="8972"/>
    <cellStyle name="Normal 20 12" xfId="2219"/>
    <cellStyle name="Normal 20 12 2" xfId="4553"/>
    <cellStyle name="Normal 20 12 3" xfId="5060"/>
    <cellStyle name="Normal 20 12_4.2 kt. samtrygg 2010" xfId="9158"/>
    <cellStyle name="Normal 20 13" xfId="2220"/>
    <cellStyle name="Normal 20 13 2" xfId="4582"/>
    <cellStyle name="Normal 20 13 3" xfId="5088"/>
    <cellStyle name="Normal 20 13_4.2 kt. samtrygg 2010" xfId="10212"/>
    <cellStyle name="Normal 20 14" xfId="2221"/>
    <cellStyle name="Normal 20 14 2" xfId="4605"/>
    <cellStyle name="Normal 20 14 3" xfId="5110"/>
    <cellStyle name="Normal 20 14_4.2 kt. samtrygg 2010" xfId="10108"/>
    <cellStyle name="Normal 20 15" xfId="2222"/>
    <cellStyle name="Normal 20 15 2" xfId="4622"/>
    <cellStyle name="Normal 20 15 3" xfId="5125"/>
    <cellStyle name="Normal 20 15_4.2 kt. samtrygg 2010" xfId="9854"/>
    <cellStyle name="Normal 20 16" xfId="2223"/>
    <cellStyle name="Normal 20 16 2" xfId="4665"/>
    <cellStyle name="Normal 20 16 2 2" xfId="5253"/>
    <cellStyle name="Normal 20 16 2 3" xfId="6036"/>
    <cellStyle name="Normal 20 16 2 4" xfId="8474"/>
    <cellStyle name="Normal 20 16 2_4.2 kt. samtrygg 2010" xfId="10071"/>
    <cellStyle name="Normal 20 16 3" xfId="5167"/>
    <cellStyle name="Normal 20 16 3 2" xfId="5525"/>
    <cellStyle name="Normal 20 16 3 3" xfId="6097"/>
    <cellStyle name="Normal 20 16 3 4" xfId="8535"/>
    <cellStyle name="Normal 20 16 3_4.2 kt. samtrygg 2010" xfId="9271"/>
    <cellStyle name="Normal 20 16 4" xfId="5824"/>
    <cellStyle name="Normal 20 16 5" xfId="5311"/>
    <cellStyle name="Normal 20 16 6" xfId="5776"/>
    <cellStyle name="Normal 20 16 7" xfId="5942"/>
    <cellStyle name="Normal 20 16 8" xfId="5511"/>
    <cellStyle name="Normal 20 16 9" xfId="5657"/>
    <cellStyle name="Normal 20 16_4.2 kt. samtrygg 2010" xfId="9606"/>
    <cellStyle name="Normal 20 17" xfId="2224"/>
    <cellStyle name="Normal 20 17 2" xfId="4641"/>
    <cellStyle name="Normal 20 17 3" xfId="5144"/>
    <cellStyle name="Normal 20 17_4.2 kt. samtrygg 2010" xfId="9177"/>
    <cellStyle name="Normal 20 18" xfId="2987"/>
    <cellStyle name="Normal 20 18 2" xfId="4713"/>
    <cellStyle name="Normal 20 18 3" xfId="5214"/>
    <cellStyle name="Normal 20 18_4.2 kt. samtrygg 2010" xfId="8703"/>
    <cellStyle name="Normal 20 19" xfId="3025"/>
    <cellStyle name="Normal 20 2" xfId="2216"/>
    <cellStyle name="Normal 20 2 2" xfId="4226"/>
    <cellStyle name="Normal 20 2 2 2" xfId="5662"/>
    <cellStyle name="Normal 20 2 2 3" xfId="5997"/>
    <cellStyle name="Normal 20 2 2 4" xfId="8436"/>
    <cellStyle name="Normal 20 2 2_4.2 kt. samtrygg 2010" xfId="9471"/>
    <cellStyle name="Normal 20 2 3" xfId="4743"/>
    <cellStyle name="Normal 20 2 3 2" xfId="5673"/>
    <cellStyle name="Normal 20 2 3 3" xfId="6059"/>
    <cellStyle name="Normal 20 2 3 4" xfId="8497"/>
    <cellStyle name="Normal 20 2 3_4.2 kt. samtrygg 2010" xfId="9113"/>
    <cellStyle name="Normal 20 2 4" xfId="5339"/>
    <cellStyle name="Normal 20 2 5" xfId="5706"/>
    <cellStyle name="Normal 20 2 6" xfId="5335"/>
    <cellStyle name="Normal 20 2 7" xfId="5261"/>
    <cellStyle name="Normal 20 2 8" xfId="5406"/>
    <cellStyle name="Normal 20 2 9" xfId="5580"/>
    <cellStyle name="Normal 20 2_4.2 kt. samtrygg 2010" xfId="9788"/>
    <cellStyle name="Normal 20 20" xfId="2985"/>
    <cellStyle name="Normal 20 21" xfId="3027"/>
    <cellStyle name="Normal 20 22" xfId="2983"/>
    <cellStyle name="Normal 20 23" xfId="3030"/>
    <cellStyle name="Normal 20 24" xfId="5869"/>
    <cellStyle name="Normal 20 3" xfId="2226"/>
    <cellStyle name="Normal 20 3 2" xfId="4258"/>
    <cellStyle name="Normal 20 3 3" xfId="4773"/>
    <cellStyle name="Normal 20 3_4.2 kt. samtrygg 2010" xfId="8701"/>
    <cellStyle name="Normal 20 4" xfId="2227"/>
    <cellStyle name="Normal 20 4 2" xfId="4313"/>
    <cellStyle name="Normal 20 4 3" xfId="4828"/>
    <cellStyle name="Normal 20 4_4.2 kt. samtrygg 2010" xfId="8910"/>
    <cellStyle name="Normal 20 5" xfId="2228"/>
    <cellStyle name="Normal 20 5 2" xfId="4343"/>
    <cellStyle name="Normal 20 5 3" xfId="4857"/>
    <cellStyle name="Normal 20 5_4.2 kt. samtrygg 2010" xfId="9407"/>
    <cellStyle name="Normal 20 6" xfId="2229"/>
    <cellStyle name="Normal 20 6 2" xfId="4372"/>
    <cellStyle name="Normal 20 6 3" xfId="4885"/>
    <cellStyle name="Normal 20 6_4.2 kt. samtrygg 2010" xfId="9549"/>
    <cellStyle name="Normal 20 7" xfId="2230"/>
    <cellStyle name="Normal 20 7 2" xfId="4403"/>
    <cellStyle name="Normal 20 7 3" xfId="4915"/>
    <cellStyle name="Normal 20 7_4.2 kt. samtrygg 2010" xfId="9980"/>
    <cellStyle name="Normal 20 8" xfId="2231"/>
    <cellStyle name="Normal 20 8 2" xfId="4432"/>
    <cellStyle name="Normal 20 8 3" xfId="4943"/>
    <cellStyle name="Normal 20 8_4.2 kt. samtrygg 2010" xfId="9557"/>
    <cellStyle name="Normal 20 9" xfId="2232"/>
    <cellStyle name="Normal 20 9 2" xfId="4463"/>
    <cellStyle name="Normal 20 9 3" xfId="4973"/>
    <cellStyle name="Normal 20 9_4.2 kt. samtrygg 2010" xfId="9284"/>
    <cellStyle name="Normal 20_4.2 kt. samtrygg 2010" xfId="9400"/>
    <cellStyle name="Normal 21" xfId="4190"/>
    <cellStyle name="Normal 21 10" xfId="2234"/>
    <cellStyle name="Normal 21 10 2" xfId="4492"/>
    <cellStyle name="Normal 21 10 3" xfId="5001"/>
    <cellStyle name="Normal 21 10_4.2 kt. samtrygg 2010" xfId="9816"/>
    <cellStyle name="Normal 21 11" xfId="2235"/>
    <cellStyle name="Normal 21 11 2" xfId="4522"/>
    <cellStyle name="Normal 21 11 3" xfId="5030"/>
    <cellStyle name="Normal 21 11_4.2 kt. samtrygg 2010" xfId="9861"/>
    <cellStyle name="Normal 21 12" xfId="2236"/>
    <cellStyle name="Normal 21 12 2" xfId="4552"/>
    <cellStyle name="Normal 21 12 3" xfId="5059"/>
    <cellStyle name="Normal 21 12_4.2 kt. samtrygg 2010" xfId="8750"/>
    <cellStyle name="Normal 21 13" xfId="2237"/>
    <cellStyle name="Normal 21 13 2" xfId="4581"/>
    <cellStyle name="Normal 21 13 3" xfId="5087"/>
    <cellStyle name="Normal 21 13_4.2 kt. samtrygg 2010" xfId="9895"/>
    <cellStyle name="Normal 21 14" xfId="2238"/>
    <cellStyle name="Normal 21 14 2" xfId="4604"/>
    <cellStyle name="Normal 21 14 3" xfId="5109"/>
    <cellStyle name="Normal 21 14_4.2 kt. samtrygg 2010" xfId="9391"/>
    <cellStyle name="Normal 21 15" xfId="2239"/>
    <cellStyle name="Normal 21 15 2" xfId="4621"/>
    <cellStyle name="Normal 21 15 3" xfId="5124"/>
    <cellStyle name="Normal 21 15_4.2 kt. samtrygg 2010" xfId="8974"/>
    <cellStyle name="Normal 21 16" xfId="2240"/>
    <cellStyle name="Normal 21 16 2" xfId="4664"/>
    <cellStyle name="Normal 21 16 2 2" xfId="5332"/>
    <cellStyle name="Normal 21 16 2 3" xfId="6035"/>
    <cellStyle name="Normal 21 16 2 4" xfId="8473"/>
    <cellStyle name="Normal 21 16 2_4.2 kt. samtrygg 2010" xfId="9641"/>
    <cellStyle name="Normal 21 16 3" xfId="5166"/>
    <cellStyle name="Normal 21 16 3 2" xfId="5343"/>
    <cellStyle name="Normal 21 16 3 3" xfId="6096"/>
    <cellStyle name="Normal 21 16 3 4" xfId="8534"/>
    <cellStyle name="Normal 21 16 3_4.2 kt. samtrygg 2010" xfId="10210"/>
    <cellStyle name="Normal 21 16 4" xfId="5229"/>
    <cellStyle name="Normal 21 16 5" xfId="5575"/>
    <cellStyle name="Normal 21 16 6" xfId="5318"/>
    <cellStyle name="Normal 21 16 7" xfId="5537"/>
    <cellStyle name="Normal 21 16 8" xfId="5466"/>
    <cellStyle name="Normal 21 16 9" xfId="5908"/>
    <cellStyle name="Normal 21 16_4.2 kt. samtrygg 2010" xfId="8832"/>
    <cellStyle name="Normal 21 17" xfId="2241"/>
    <cellStyle name="Normal 21 17 2" xfId="4642"/>
    <cellStyle name="Normal 21 17 3" xfId="5145"/>
    <cellStyle name="Normal 21 17_4.2 kt. samtrygg 2010" xfId="10048"/>
    <cellStyle name="Normal 21 18" xfId="2992"/>
    <cellStyle name="Normal 21 18 2" xfId="4712"/>
    <cellStyle name="Normal 21 18 3" xfId="5213"/>
    <cellStyle name="Normal 21 18_4.2 kt. samtrygg 2010" xfId="9312"/>
    <cellStyle name="Normal 21 19" xfId="3020"/>
    <cellStyle name="Normal 21 2" xfId="2233"/>
    <cellStyle name="Normal 21 2 2" xfId="4227"/>
    <cellStyle name="Normal 21 2 2 2" xfId="5350"/>
    <cellStyle name="Normal 21 2 2 3" xfId="5998"/>
    <cellStyle name="Normal 21 2 2 4" xfId="8437"/>
    <cellStyle name="Normal 21 2 2_4.2 kt. samtrygg 2010" xfId="8911"/>
    <cellStyle name="Normal 21 2 3" xfId="4744"/>
    <cellStyle name="Normal 21 2 3 2" xfId="5663"/>
    <cellStyle name="Normal 21 2 3 3" xfId="6060"/>
    <cellStyle name="Normal 21 2 3 4" xfId="8498"/>
    <cellStyle name="Normal 21 2 3_4.2 kt. samtrygg 2010" xfId="8968"/>
    <cellStyle name="Normal 21 2 4" xfId="5334"/>
    <cellStyle name="Normal 21 2 5" xfId="5844"/>
    <cellStyle name="Normal 21 2 6" xfId="5308"/>
    <cellStyle name="Normal 21 2 7" xfId="5960"/>
    <cellStyle name="Normal 21 2 8" xfId="5378"/>
    <cellStyle name="Normal 21 2 9" xfId="5532"/>
    <cellStyle name="Normal 21 2_4.2 kt. samtrygg 2010" xfId="10123"/>
    <cellStyle name="Normal 21 20" xfId="2990"/>
    <cellStyle name="Normal 21 21" xfId="3022"/>
    <cellStyle name="Normal 21 22" xfId="2988"/>
    <cellStyle name="Normal 21 23" xfId="3024"/>
    <cellStyle name="Normal 21 24" xfId="5352"/>
    <cellStyle name="Normal 21 3" xfId="2243"/>
    <cellStyle name="Normal 21 3 2" xfId="4259"/>
    <cellStyle name="Normal 21 3 3" xfId="4774"/>
    <cellStyle name="Normal 21 3_4.2 kt. samtrygg 2010" xfId="9869"/>
    <cellStyle name="Normal 21 4" xfId="2244"/>
    <cellStyle name="Normal 21 4 2" xfId="4312"/>
    <cellStyle name="Normal 21 4 3" xfId="4827"/>
    <cellStyle name="Normal 21 4_4.2 kt. samtrygg 2010" xfId="8833"/>
    <cellStyle name="Normal 21 5" xfId="2245"/>
    <cellStyle name="Normal 21 5 2" xfId="4342"/>
    <cellStyle name="Normal 21 5 3" xfId="4856"/>
    <cellStyle name="Normal 21 5_4.2 kt. samtrygg 2010" xfId="8751"/>
    <cellStyle name="Normal 21 6" xfId="2246"/>
    <cellStyle name="Normal 21 6 2" xfId="4371"/>
    <cellStyle name="Normal 21 6 3" xfId="4884"/>
    <cellStyle name="Normal 21 6_4.2 kt. samtrygg 2010" xfId="8783"/>
    <cellStyle name="Normal 21 7" xfId="2247"/>
    <cellStyle name="Normal 21 7 2" xfId="4402"/>
    <cellStyle name="Normal 21 7 3" xfId="4914"/>
    <cellStyle name="Normal 21 7_4.2 kt. samtrygg 2010" xfId="10066"/>
    <cellStyle name="Normal 21 8" xfId="2248"/>
    <cellStyle name="Normal 21 8 2" xfId="4431"/>
    <cellStyle name="Normal 21 8 3" xfId="4942"/>
    <cellStyle name="Normal 21 8_4.2 kt. samtrygg 2010" xfId="9960"/>
    <cellStyle name="Normal 21 9" xfId="2249"/>
    <cellStyle name="Normal 21 9 2" xfId="4462"/>
    <cellStyle name="Normal 21 9 3" xfId="4972"/>
    <cellStyle name="Normal 21 9_4.2 kt. samtrygg 2010" xfId="9545"/>
    <cellStyle name="Normal 21_4.2 kt. samtrygg 2010" xfId="9131"/>
    <cellStyle name="Normal 22" xfId="4191"/>
    <cellStyle name="Normal 22 10" xfId="2251"/>
    <cellStyle name="Normal 22 10 2" xfId="4491"/>
    <cellStyle name="Normal 22 10 3" xfId="5000"/>
    <cellStyle name="Normal 22 10_4.2 kt. samtrygg 2010" xfId="9221"/>
    <cellStyle name="Normal 22 11" xfId="2252"/>
    <cellStyle name="Normal 22 11 2" xfId="4521"/>
    <cellStyle name="Normal 22 11 3" xfId="5029"/>
    <cellStyle name="Normal 22 11_4.2 kt. samtrygg 2010" xfId="9961"/>
    <cellStyle name="Normal 22 12" xfId="2253"/>
    <cellStyle name="Normal 22 12 2" xfId="4551"/>
    <cellStyle name="Normal 22 12 3" xfId="5058"/>
    <cellStyle name="Normal 22 12_4.2 kt. samtrygg 2010" xfId="10012"/>
    <cellStyle name="Normal 22 13" xfId="2254"/>
    <cellStyle name="Normal 22 13 2" xfId="4580"/>
    <cellStyle name="Normal 22 13 3" xfId="5086"/>
    <cellStyle name="Normal 22 13_4.2 kt. samtrygg 2010" xfId="8693"/>
    <cellStyle name="Normal 22 14" xfId="2255"/>
    <cellStyle name="Normal 22 14 2" xfId="4603"/>
    <cellStyle name="Normal 22 14 3" xfId="5108"/>
    <cellStyle name="Normal 22 14_4.2 kt. samtrygg 2010" xfId="9947"/>
    <cellStyle name="Normal 22 15" xfId="2256"/>
    <cellStyle name="Normal 22 15 2" xfId="4620"/>
    <cellStyle name="Normal 22 15 3" xfId="5123"/>
    <cellStyle name="Normal 22 15_4.2 kt. samtrygg 2010" xfId="9990"/>
    <cellStyle name="Normal 22 16" xfId="2257"/>
    <cellStyle name="Normal 22 16 2" xfId="4663"/>
    <cellStyle name="Normal 22 16 2 2" xfId="5563"/>
    <cellStyle name="Normal 22 16 2 3" xfId="6034"/>
    <cellStyle name="Normal 22 16 2 4" xfId="8472"/>
    <cellStyle name="Normal 22 16 2_4.2 kt. samtrygg 2010" xfId="10187"/>
    <cellStyle name="Normal 22 16 3" xfId="5165"/>
    <cellStyle name="Normal 22 16 3 2" xfId="5724"/>
    <cellStyle name="Normal 22 16 3 3" xfId="6095"/>
    <cellStyle name="Normal 22 16 3 4" xfId="8533"/>
    <cellStyle name="Normal 22 16 3_4.2 kt. samtrygg 2010" xfId="10217"/>
    <cellStyle name="Normal 22 16 4" xfId="5545"/>
    <cellStyle name="Normal 22 16 5" xfId="5467"/>
    <cellStyle name="Normal 22 16 6" xfId="5901"/>
    <cellStyle name="Normal 22 16 7" xfId="5726"/>
    <cellStyle name="Normal 22 16 8" xfId="5411"/>
    <cellStyle name="Normal 22 16 9" xfId="5801"/>
    <cellStyle name="Normal 22 16_4.2 kt. samtrygg 2010" xfId="9393"/>
    <cellStyle name="Normal 22 17" xfId="2258"/>
    <cellStyle name="Normal 22 17 2" xfId="4643"/>
    <cellStyle name="Normal 22 17 3" xfId="5146"/>
    <cellStyle name="Normal 22 17_4.2 kt. samtrygg 2010" xfId="9847"/>
    <cellStyle name="Normal 22 18" xfId="2998"/>
    <cellStyle name="Normal 22 18 2" xfId="4711"/>
    <cellStyle name="Normal 22 18 3" xfId="5212"/>
    <cellStyle name="Normal 22 18_4.2 kt. samtrygg 2010" xfId="8638"/>
    <cellStyle name="Normal 22 19" xfId="3014"/>
    <cellStyle name="Normal 22 2" xfId="2250"/>
    <cellStyle name="Normal 22 2 2" xfId="4228"/>
    <cellStyle name="Normal 22 2 2 2" xfId="5283"/>
    <cellStyle name="Normal 22 2 2 3" xfId="5999"/>
    <cellStyle name="Normal 22 2 2 4" xfId="8438"/>
    <cellStyle name="Normal 22 2 2_4.2 kt. samtrygg 2010" xfId="9330"/>
    <cellStyle name="Normal 22 2 3" xfId="4745"/>
    <cellStyle name="Normal 22 2 3 2" xfId="5255"/>
    <cellStyle name="Normal 22 2 3 3" xfId="6061"/>
    <cellStyle name="Normal 22 2 3 4" xfId="8499"/>
    <cellStyle name="Normal 22 2 3_4.2 kt. samtrygg 2010" xfId="9481"/>
    <cellStyle name="Normal 22 2 4" xfId="5760"/>
    <cellStyle name="Normal 22 2 5" xfId="5490"/>
    <cellStyle name="Normal 22 2 6" xfId="5685"/>
    <cellStyle name="Normal 22 2 7" xfId="5774"/>
    <cellStyle name="Normal 22 2 8" xfId="5847"/>
    <cellStyle name="Normal 22 2 9" xfId="5802"/>
    <cellStyle name="Normal 22 2_4.2 kt. samtrygg 2010" xfId="9179"/>
    <cellStyle name="Normal 22 20" xfId="2996"/>
    <cellStyle name="Normal 22 21" xfId="3016"/>
    <cellStyle name="Normal 22 22" xfId="2994"/>
    <cellStyle name="Normal 22 23" xfId="3017"/>
    <cellStyle name="Normal 22 24" xfId="5276"/>
    <cellStyle name="Normal 22 3" xfId="2259"/>
    <cellStyle name="Normal 22 3 2" xfId="4260"/>
    <cellStyle name="Normal 22 3 3" xfId="4775"/>
    <cellStyle name="Normal 22 3_4.2 kt. samtrygg 2010" xfId="9951"/>
    <cellStyle name="Normal 22 4" xfId="2260"/>
    <cellStyle name="Normal 22 4 2" xfId="4311"/>
    <cellStyle name="Normal 22 4 3" xfId="4826"/>
    <cellStyle name="Normal 22 4_4.2 kt. samtrygg 2010" xfId="10267"/>
    <cellStyle name="Normal 22 5" xfId="2261"/>
    <cellStyle name="Normal 22 5 2" xfId="4341"/>
    <cellStyle name="Normal 22 5 3" xfId="4855"/>
    <cellStyle name="Normal 22 5_4.2 kt. samtrygg 2010" xfId="10014"/>
    <cellStyle name="Normal 22 6" xfId="2262"/>
    <cellStyle name="Normal 22 6 2" xfId="4370"/>
    <cellStyle name="Normal 22 6 3" xfId="4883"/>
    <cellStyle name="Normal 22 6_4.2 kt. samtrygg 2010" xfId="8588"/>
    <cellStyle name="Normal 22 7" xfId="2263"/>
    <cellStyle name="Normal 22 7 2" xfId="4401"/>
    <cellStyle name="Normal 22 7 3" xfId="4913"/>
    <cellStyle name="Normal 22 7_4.2 kt. samtrygg 2010" xfId="9548"/>
    <cellStyle name="Normal 22 8" xfId="2264"/>
    <cellStyle name="Normal 22 8 2" xfId="4430"/>
    <cellStyle name="Normal 22 8 3" xfId="4941"/>
    <cellStyle name="Normal 22 8_4.2 kt. samtrygg 2010" xfId="9124"/>
    <cellStyle name="Normal 22 9" xfId="2265"/>
    <cellStyle name="Normal 22 9 2" xfId="4461"/>
    <cellStyle name="Normal 22 9 3" xfId="4971"/>
    <cellStyle name="Normal 22 9_4.2 kt. samtrygg 2010" xfId="9133"/>
    <cellStyle name="Normal 22_4.2 kt. samtrygg 2010" xfId="9104"/>
    <cellStyle name="Normal 23" xfId="4192"/>
    <cellStyle name="Normal 23 10" xfId="2267"/>
    <cellStyle name="Normal 23 10 2" xfId="4490"/>
    <cellStyle name="Normal 23 10 3" xfId="4999"/>
    <cellStyle name="Normal 23 10_4.2 kt. samtrygg 2010" xfId="9188"/>
    <cellStyle name="Normal 23 11" xfId="2268"/>
    <cellStyle name="Normal 23 11 2" xfId="4520"/>
    <cellStyle name="Normal 23 11 3" xfId="5028"/>
    <cellStyle name="Normal 23 11_4.2 kt. samtrygg 2010" xfId="9923"/>
    <cellStyle name="Normal 23 12" xfId="2269"/>
    <cellStyle name="Normal 23 12 2" xfId="4550"/>
    <cellStyle name="Normal 23 12 3" xfId="5057"/>
    <cellStyle name="Normal 23 12_4.2 kt. samtrygg 2010" xfId="8898"/>
    <cellStyle name="Normal 23 13" xfId="2270"/>
    <cellStyle name="Normal 23 13 2" xfId="4579"/>
    <cellStyle name="Normal 23 13 3" xfId="5085"/>
    <cellStyle name="Normal 23 13_4.2 kt. samtrygg 2010" xfId="9889"/>
    <cellStyle name="Normal 23 14" xfId="2271"/>
    <cellStyle name="Normal 23 14 2" xfId="4602"/>
    <cellStyle name="Normal 23 14 3" xfId="5107"/>
    <cellStyle name="Normal 23 14_4.2 kt. samtrygg 2010" xfId="9269"/>
    <cellStyle name="Normal 23 15" xfId="2272"/>
    <cellStyle name="Normal 23 15 2" xfId="4619"/>
    <cellStyle name="Normal 23 15 3" xfId="5122"/>
    <cellStyle name="Normal 23 15_4.2 kt. samtrygg 2010" xfId="9433"/>
    <cellStyle name="Normal 23 16" xfId="2273"/>
    <cellStyle name="Normal 23 16 2" xfId="4662"/>
    <cellStyle name="Normal 23 16 2 2" xfId="5715"/>
    <cellStyle name="Normal 23 16 2 3" xfId="6033"/>
    <cellStyle name="Normal 23 16 2 4" xfId="8471"/>
    <cellStyle name="Normal 23 16 2_4.2 kt. samtrygg 2010" xfId="9661"/>
    <cellStyle name="Normal 23 16 3" xfId="5164"/>
    <cellStyle name="Normal 23 16 3 2" xfId="5518"/>
    <cellStyle name="Normal 23 16 3 3" xfId="6094"/>
    <cellStyle name="Normal 23 16 3 4" xfId="8532"/>
    <cellStyle name="Normal 23 16 3_4.2 kt. samtrygg 2010" xfId="9139"/>
    <cellStyle name="Normal 23 16 4" xfId="5747"/>
    <cellStyle name="Normal 23 16 5" xfId="5323"/>
    <cellStyle name="Normal 23 16 6" xfId="5474"/>
    <cellStyle name="Normal 23 16 7" xfId="5347"/>
    <cellStyle name="Normal 23 16 8" xfId="5554"/>
    <cellStyle name="Normal 23 16 9" xfId="5330"/>
    <cellStyle name="Normal 23 16_4.2 kt. samtrygg 2010" xfId="9520"/>
    <cellStyle name="Normal 23 17" xfId="2274"/>
    <cellStyle name="Normal 23 17 2" xfId="4640"/>
    <cellStyle name="Normal 23 17 3" xfId="5143"/>
    <cellStyle name="Normal 23 17_4.2 kt. samtrygg 2010" xfId="9621"/>
    <cellStyle name="Normal 23 18" xfId="3002"/>
    <cellStyle name="Normal 23 18 2" xfId="4710"/>
    <cellStyle name="Normal 23 18 3" xfId="5211"/>
    <cellStyle name="Normal 23 18_4.2 kt. samtrygg 2010" xfId="10191"/>
    <cellStyle name="Normal 23 19" xfId="3009"/>
    <cellStyle name="Normal 23 2" xfId="2266"/>
    <cellStyle name="Normal 23 2 2" xfId="4229"/>
    <cellStyle name="Normal 23 2 2 2" xfId="5376"/>
    <cellStyle name="Normal 23 2 2 3" xfId="6000"/>
    <cellStyle name="Normal 23 2 2 4" xfId="8439"/>
    <cellStyle name="Normal 23 2 2_4.2 kt. samtrygg 2010" xfId="8854"/>
    <cellStyle name="Normal 23 2 3" xfId="4746"/>
    <cellStyle name="Normal 23 2 3 2" xfId="5798"/>
    <cellStyle name="Normal 23 2 3 3" xfId="6062"/>
    <cellStyle name="Normal 23 2 3 4" xfId="8500"/>
    <cellStyle name="Normal 23 2 3_4.2 kt. samtrygg 2010" xfId="9097"/>
    <cellStyle name="Normal 23 2 4" xfId="5272"/>
    <cellStyle name="Normal 23 2 5" xfId="5519"/>
    <cellStyle name="Normal 23 2 6" xfId="5327"/>
    <cellStyle name="Normal 23 2 7" xfId="5546"/>
    <cellStyle name="Normal 23 2 8" xfId="5777"/>
    <cellStyle name="Normal 23 2 9" xfId="5313"/>
    <cellStyle name="Normal 23 2_4.2 kt. samtrygg 2010" xfId="9903"/>
    <cellStyle name="Normal 23 20" xfId="3001"/>
    <cellStyle name="Normal 23 21" xfId="3010"/>
    <cellStyle name="Normal 23 22" xfId="3000"/>
    <cellStyle name="Normal 23 23" xfId="3011"/>
    <cellStyle name="Normal 23 24" xfId="5905"/>
    <cellStyle name="Normal 23 3" xfId="2276"/>
    <cellStyle name="Normal 23 3 2" xfId="4261"/>
    <cellStyle name="Normal 23 3 3" xfId="4776"/>
    <cellStyle name="Normal 23 3_4.2 kt. samtrygg 2010" xfId="9542"/>
    <cellStyle name="Normal 23 4" xfId="2277"/>
    <cellStyle name="Normal 23 4 2" xfId="4310"/>
    <cellStyle name="Normal 23 4 3" xfId="4825"/>
    <cellStyle name="Normal 23 4_4.2 kt. samtrygg 2010" xfId="10043"/>
    <cellStyle name="Normal 23 5" xfId="2278"/>
    <cellStyle name="Normal 23 5 2" xfId="4340"/>
    <cellStyle name="Normal 23 5 3" xfId="4854"/>
    <cellStyle name="Normal 23 5_4.2 kt. samtrygg 2010" xfId="8891"/>
    <cellStyle name="Normal 23 6" xfId="2279"/>
    <cellStyle name="Normal 23 6 2" xfId="4369"/>
    <cellStyle name="Normal 23 6 3" xfId="4882"/>
    <cellStyle name="Normal 23 6_4.2 kt. samtrygg 2010" xfId="9294"/>
    <cellStyle name="Normal 23 7" xfId="2280"/>
    <cellStyle name="Normal 23 7 2" xfId="4400"/>
    <cellStyle name="Normal 23 7 3" xfId="4912"/>
    <cellStyle name="Normal 23 7_4.2 kt. samtrygg 2010" xfId="10090"/>
    <cellStyle name="Normal 23 8" xfId="2281"/>
    <cellStyle name="Normal 23 8 2" xfId="4429"/>
    <cellStyle name="Normal 23 8 3" xfId="4940"/>
    <cellStyle name="Normal 23 8_4.2 kt. samtrygg 2010" xfId="8939"/>
    <cellStyle name="Normal 23 9" xfId="2282"/>
    <cellStyle name="Normal 23 9 2" xfId="4460"/>
    <cellStyle name="Normal 23 9 3" xfId="4970"/>
    <cellStyle name="Normal 23 9_4.2 kt. samtrygg 2010" xfId="9384"/>
    <cellStyle name="Normal 23_4.2 kt. samtrygg 2010" xfId="9926"/>
    <cellStyle name="Normal 24" xfId="4193"/>
    <cellStyle name="Normal 24 10" xfId="2284"/>
    <cellStyle name="Normal 24 10 2" xfId="4489"/>
    <cellStyle name="Normal 24 10 3" xfId="4998"/>
    <cellStyle name="Normal 24 10_4.2 kt. samtrygg 2010" xfId="9886"/>
    <cellStyle name="Normal 24 11" xfId="2285"/>
    <cellStyle name="Normal 24 11 2" xfId="4519"/>
    <cellStyle name="Normal 24 11 3" xfId="5027"/>
    <cellStyle name="Normal 24 11_4.2 kt. samtrygg 2010" xfId="8699"/>
    <cellStyle name="Normal 24 12" xfId="2286"/>
    <cellStyle name="Normal 24 12 2" xfId="4549"/>
    <cellStyle name="Normal 24 12 3" xfId="5056"/>
    <cellStyle name="Normal 24 12_4.2 kt. samtrygg 2010" xfId="9196"/>
    <cellStyle name="Normal 24 13" xfId="2287"/>
    <cellStyle name="Normal 24 13 2" xfId="4578"/>
    <cellStyle name="Normal 24 13 3" xfId="5084"/>
    <cellStyle name="Normal 24 13_4.2 kt. samtrygg 2010" xfId="9458"/>
    <cellStyle name="Normal 24 14" xfId="2288"/>
    <cellStyle name="Normal 24 14 2" xfId="4601"/>
    <cellStyle name="Normal 24 14 3" xfId="5106"/>
    <cellStyle name="Normal 24 14_4.2 kt. samtrygg 2010" xfId="9390"/>
    <cellStyle name="Normal 24 15" xfId="2289"/>
    <cellStyle name="Normal 24 15 2" xfId="4618"/>
    <cellStyle name="Normal 24 15 3" xfId="5121"/>
    <cellStyle name="Normal 24 15_4.2 kt. samtrygg 2010" xfId="8683"/>
    <cellStyle name="Normal 24 16" xfId="2290"/>
    <cellStyle name="Normal 24 16 2" xfId="4661"/>
    <cellStyle name="Normal 24 16 2 2" xfId="5728"/>
    <cellStyle name="Normal 24 16 2 3" xfId="6032"/>
    <cellStyle name="Normal 24 16 2 4" xfId="8470"/>
    <cellStyle name="Normal 24 16 2_4.2 kt. samtrygg 2010" xfId="8635"/>
    <cellStyle name="Normal 24 16 3" xfId="5163"/>
    <cellStyle name="Normal 24 16 3 2" xfId="5795"/>
    <cellStyle name="Normal 24 16 3 3" xfId="6093"/>
    <cellStyle name="Normal 24 16 3 4" xfId="8531"/>
    <cellStyle name="Normal 24 16 3_4.2 kt. samtrygg 2010" xfId="9616"/>
    <cellStyle name="Normal 24 16 4" xfId="5764"/>
    <cellStyle name="Normal 24 16 5" xfId="5489"/>
    <cellStyle name="Normal 24 16 6" xfId="5947"/>
    <cellStyle name="Normal 24 16 7" xfId="5778"/>
    <cellStyle name="Normal 24 16 8" xfId="5759"/>
    <cellStyle name="Normal 24 16 9" xfId="5767"/>
    <cellStyle name="Normal 24 16_4.2 kt. samtrygg 2010" xfId="9526"/>
    <cellStyle name="Normal 24 17" xfId="2291"/>
    <cellStyle name="Normal 24 17 2" xfId="4645"/>
    <cellStyle name="Normal 24 17 3" xfId="5148"/>
    <cellStyle name="Normal 24 17_4.2 kt. samtrygg 2010" xfId="9105"/>
    <cellStyle name="Normal 24 18" xfId="3006"/>
    <cellStyle name="Normal 24 18 2" xfId="4709"/>
    <cellStyle name="Normal 24 18 3" xfId="5210"/>
    <cellStyle name="Normal 24 18_4.2 kt. samtrygg 2010" xfId="8713"/>
    <cellStyle name="Normal 24 19" xfId="3005"/>
    <cellStyle name="Normal 24 2" xfId="2283"/>
    <cellStyle name="Normal 24 2 2" xfId="4230"/>
    <cellStyle name="Normal 24 2 2 2" xfId="5775"/>
    <cellStyle name="Normal 24 2 2 3" xfId="6001"/>
    <cellStyle name="Normal 24 2 2 4" xfId="8440"/>
    <cellStyle name="Normal 24 2 2_4.2 kt. samtrygg 2010" xfId="8752"/>
    <cellStyle name="Normal 24 2 3" xfId="4747"/>
    <cellStyle name="Normal 24 2 3 2" xfId="5922"/>
    <cellStyle name="Normal 24 2 3 3" xfId="6063"/>
    <cellStyle name="Normal 24 2 3 4" xfId="8501"/>
    <cellStyle name="Normal 24 2 3_4.2 kt. samtrygg 2010" xfId="9943"/>
    <cellStyle name="Normal 24 2 4" xfId="5267"/>
    <cellStyle name="Normal 24 2 5" xfId="5915"/>
    <cellStyle name="Normal 24 2 6" xfId="5341"/>
    <cellStyle name="Normal 24 2 7" xfId="5727"/>
    <cellStyle name="Normal 24 2 8" xfId="5830"/>
    <cellStyle name="Normal 24 2 9" xfId="5333"/>
    <cellStyle name="Normal 24 2_4.2 kt. samtrygg 2010" xfId="9695"/>
    <cellStyle name="Normal 24 20" xfId="3007"/>
    <cellStyle name="Normal 24 21" xfId="3004"/>
    <cellStyle name="Normal 24 22" xfId="3008"/>
    <cellStyle name="Normal 24 23" xfId="3003"/>
    <cellStyle name="Normal 24 24" xfId="5859"/>
    <cellStyle name="Normal 24 3" xfId="2293"/>
    <cellStyle name="Normal 24 3 2" xfId="4262"/>
    <cellStyle name="Normal 24 3 3" xfId="4777"/>
    <cellStyle name="Normal 24 3_4.2 kt. samtrygg 2010" xfId="8644"/>
    <cellStyle name="Normal 24 4" xfId="2294"/>
    <cellStyle name="Normal 24 4 2" xfId="4309"/>
    <cellStyle name="Normal 24 4 3" xfId="4824"/>
    <cellStyle name="Normal 24 4_4.2 kt. samtrygg 2010" xfId="9904"/>
    <cellStyle name="Normal 24 5" xfId="2295"/>
    <cellStyle name="Normal 24 5 2" xfId="4339"/>
    <cellStyle name="Normal 24 5 3" xfId="4853"/>
    <cellStyle name="Normal 24 5_4.2 kt. samtrygg 2010" xfId="8789"/>
    <cellStyle name="Normal 24 6" xfId="2296"/>
    <cellStyle name="Normal 24 6 2" xfId="4368"/>
    <cellStyle name="Normal 24 6 3" xfId="4881"/>
    <cellStyle name="Normal 24 6_4.2 kt. samtrygg 2010" xfId="10107"/>
    <cellStyle name="Normal 24 7" xfId="2297"/>
    <cellStyle name="Normal 24 7 2" xfId="4399"/>
    <cellStyle name="Normal 24 7 3" xfId="4911"/>
    <cellStyle name="Normal 24 7_4.2 kt. samtrygg 2010" xfId="8606"/>
    <cellStyle name="Normal 24 8" xfId="2298"/>
    <cellStyle name="Normal 24 8 2" xfId="4428"/>
    <cellStyle name="Normal 24 8 3" xfId="4939"/>
    <cellStyle name="Normal 24 8_4.2 kt. samtrygg 2010" xfId="9006"/>
    <cellStyle name="Normal 24 9" xfId="2299"/>
    <cellStyle name="Normal 24 9 2" xfId="4459"/>
    <cellStyle name="Normal 24 9 3" xfId="4969"/>
    <cellStyle name="Normal 24 9_4.2 kt. samtrygg 2010" xfId="8820"/>
    <cellStyle name="Normal 24_4.2 kt. samtrygg 2010" xfId="9327"/>
    <cellStyle name="Normal 25" xfId="4194"/>
    <cellStyle name="Normal 25 10" xfId="2301"/>
    <cellStyle name="Normal 25 10 2" xfId="4488"/>
    <cellStyle name="Normal 25 10 3" xfId="4997"/>
    <cellStyle name="Normal 25 10_4.2 kt. samtrygg 2010" xfId="9009"/>
    <cellStyle name="Normal 25 11" xfId="2302"/>
    <cellStyle name="Normal 25 11 2" xfId="4518"/>
    <cellStyle name="Normal 25 11 3" xfId="5026"/>
    <cellStyle name="Normal 25 11_4.2 kt. samtrygg 2010" xfId="9927"/>
    <cellStyle name="Normal 25 12" xfId="2303"/>
    <cellStyle name="Normal 25 12 2" xfId="4548"/>
    <cellStyle name="Normal 25 12 3" xfId="5055"/>
    <cellStyle name="Normal 25 12_4.2 kt. samtrygg 2010" xfId="9916"/>
    <cellStyle name="Normal 25 13" xfId="2304"/>
    <cellStyle name="Normal 25 13 2" xfId="4577"/>
    <cellStyle name="Normal 25 13 3" xfId="5083"/>
    <cellStyle name="Normal 25 13_4.2 kt. samtrygg 2010" xfId="9891"/>
    <cellStyle name="Normal 25 14" xfId="2305"/>
    <cellStyle name="Normal 25 14 2" xfId="4600"/>
    <cellStyle name="Normal 25 14 3" xfId="5105"/>
    <cellStyle name="Normal 25 14_4.2 kt. samtrygg 2010" xfId="9672"/>
    <cellStyle name="Normal 25 15" xfId="2306"/>
    <cellStyle name="Normal 25 15 2" xfId="4585"/>
    <cellStyle name="Normal 25 15 3" xfId="5091"/>
    <cellStyle name="Normal 25 15_4.2 kt. samtrygg 2010" xfId="9675"/>
    <cellStyle name="Normal 25 16" xfId="2307"/>
    <cellStyle name="Normal 25 16 2" xfId="4660"/>
    <cellStyle name="Normal 25 16 2 2" xfId="5237"/>
    <cellStyle name="Normal 25 16 2 3" xfId="6031"/>
    <cellStyle name="Normal 25 16 2 4" xfId="8469"/>
    <cellStyle name="Normal 25 16 2_4.2 kt. samtrygg 2010" xfId="9205"/>
    <cellStyle name="Normal 25 16 3" xfId="5162"/>
    <cellStyle name="Normal 25 16 3 2" xfId="5367"/>
    <cellStyle name="Normal 25 16 3 3" xfId="6092"/>
    <cellStyle name="Normal 25 16 3 4" xfId="8530"/>
    <cellStyle name="Normal 25 16 3_4.2 kt. samtrygg 2010" xfId="9230"/>
    <cellStyle name="Normal 25 16 4" xfId="5890"/>
    <cellStyle name="Normal 25 16 5" xfId="5688"/>
    <cellStyle name="Normal 25 16 6" xfId="5315"/>
    <cellStyle name="Normal 25 16 7" xfId="5291"/>
    <cellStyle name="Normal 25 16 8" xfId="5872"/>
    <cellStyle name="Normal 25 16 9" xfId="5745"/>
    <cellStyle name="Normal 25 16_4.2 kt. samtrygg 2010" xfId="9905"/>
    <cellStyle name="Normal 25 17" xfId="2308"/>
    <cellStyle name="Normal 25 17 2" xfId="4646"/>
    <cellStyle name="Normal 25 17 3" xfId="5149"/>
    <cellStyle name="Normal 25 17_4.2 kt. samtrygg 2010" xfId="8985"/>
    <cellStyle name="Normal 25 18" xfId="3012"/>
    <cellStyle name="Normal 25 18 2" xfId="4708"/>
    <cellStyle name="Normal 25 18 3" xfId="5209"/>
    <cellStyle name="Normal 25 18_4.2 kt. samtrygg 2010" xfId="9684"/>
    <cellStyle name="Normal 25 19" xfId="2999"/>
    <cellStyle name="Normal 25 2" xfId="2300"/>
    <cellStyle name="Normal 25 2 2" xfId="4231"/>
    <cellStyle name="Normal 25 2 2 2" xfId="5497"/>
    <cellStyle name="Normal 25 2 2 3" xfId="6002"/>
    <cellStyle name="Normal 25 2 2 4" xfId="8441"/>
    <cellStyle name="Normal 25 2 2_4.2 kt. samtrygg 2010" xfId="8601"/>
    <cellStyle name="Normal 25 2 3" xfId="4748"/>
    <cellStyle name="Normal 25 2 3 2" xfId="5714"/>
    <cellStyle name="Normal 25 2 3 3" xfId="6064"/>
    <cellStyle name="Normal 25 2 3 4" xfId="8502"/>
    <cellStyle name="Normal 25 2 3_4.2 kt. samtrygg 2010" xfId="9577"/>
    <cellStyle name="Normal 25 2 4" xfId="5499"/>
    <cellStyle name="Normal 25 2 5" xfId="5695"/>
    <cellStyle name="Normal 25 2 6" xfId="5761"/>
    <cellStyle name="Normal 25 2 7" xfId="5823"/>
    <cellStyle name="Normal 25 2 8" xfId="5578"/>
    <cellStyle name="Normal 25 2 9" xfId="5565"/>
    <cellStyle name="Normal 25 2_4.2 kt. samtrygg 2010" xfId="9737"/>
    <cellStyle name="Normal 25 20" xfId="3013"/>
    <cellStyle name="Normal 25 21" xfId="2997"/>
    <cellStyle name="Normal 25 22" xfId="3015"/>
    <cellStyle name="Normal 25 23" xfId="2995"/>
    <cellStyle name="Normal 25 24" xfId="5928"/>
    <cellStyle name="Normal 25 3" xfId="2310"/>
    <cellStyle name="Normal 25 3 2" xfId="4263"/>
    <cellStyle name="Normal 25 3 3" xfId="4778"/>
    <cellStyle name="Normal 25 3_4.2 kt. samtrygg 2010" xfId="9465"/>
    <cellStyle name="Normal 25 4" xfId="2311"/>
    <cellStyle name="Normal 25 4 2" xfId="4308"/>
    <cellStyle name="Normal 25 4 3" xfId="4823"/>
    <cellStyle name="Normal 25 4_4.2 kt. samtrygg 2010" xfId="8847"/>
    <cellStyle name="Normal 25 5" xfId="2312"/>
    <cellStyle name="Normal 25 5 2" xfId="4338"/>
    <cellStyle name="Normal 25 5 3" xfId="4852"/>
    <cellStyle name="Normal 25 5_4.2 kt. samtrygg 2010" xfId="8938"/>
    <cellStyle name="Normal 25 6" xfId="2313"/>
    <cellStyle name="Normal 25 6 2" xfId="4367"/>
    <cellStyle name="Normal 25 6 3" xfId="4880"/>
    <cellStyle name="Normal 25 6_4.2 kt. samtrygg 2010" xfId="9444"/>
    <cellStyle name="Normal 25 7" xfId="2314"/>
    <cellStyle name="Normal 25 7 2" xfId="4398"/>
    <cellStyle name="Normal 25 7 3" xfId="4910"/>
    <cellStyle name="Normal 25 7_4.2 kt. samtrygg 2010" xfId="8835"/>
    <cellStyle name="Normal 25 8" xfId="2315"/>
    <cellStyle name="Normal 25 8 2" xfId="4427"/>
    <cellStyle name="Normal 25 8 3" xfId="4938"/>
    <cellStyle name="Normal 25 8_4.2 kt. samtrygg 2010" xfId="9585"/>
    <cellStyle name="Normal 25 9" xfId="2316"/>
    <cellStyle name="Normal 25 9 2" xfId="4458"/>
    <cellStyle name="Normal 25 9 3" xfId="4968"/>
    <cellStyle name="Normal 25 9_4.2 kt. samtrygg 2010" xfId="8931"/>
    <cellStyle name="Normal 25_4.2 kt. samtrygg 2010" xfId="9449"/>
    <cellStyle name="Normal 26" xfId="4195"/>
    <cellStyle name="Normal 26 10" xfId="2318"/>
    <cellStyle name="Normal 26 10 2" xfId="4487"/>
    <cellStyle name="Normal 26 10 3" xfId="4996"/>
    <cellStyle name="Normal 26 10_4.2 kt. samtrygg 2010" xfId="9784"/>
    <cellStyle name="Normal 26 11" xfId="2319"/>
    <cellStyle name="Normal 26 11 2" xfId="4517"/>
    <cellStyle name="Normal 26 11 3" xfId="5025"/>
    <cellStyle name="Normal 26 11_4.2 kt. samtrygg 2010" xfId="9864"/>
    <cellStyle name="Normal 26 12" xfId="2320"/>
    <cellStyle name="Normal 26 12 2" xfId="4547"/>
    <cellStyle name="Normal 26 12 3" xfId="5054"/>
    <cellStyle name="Normal 26 12_4.2 kt. samtrygg 2010" xfId="10004"/>
    <cellStyle name="Normal 26 13" xfId="2321"/>
    <cellStyle name="Normal 26 13 2" xfId="4576"/>
    <cellStyle name="Normal 26 13 3" xfId="5082"/>
    <cellStyle name="Normal 26 13_4.2 kt. samtrygg 2010" xfId="9466"/>
    <cellStyle name="Normal 26 14" xfId="2322"/>
    <cellStyle name="Normal 26 14 2" xfId="4599"/>
    <cellStyle name="Normal 26 14 3" xfId="5104"/>
    <cellStyle name="Normal 26 14_4.2 kt. samtrygg 2010" xfId="9586"/>
    <cellStyle name="Normal 26 15" xfId="2323"/>
    <cellStyle name="Normal 26 15 2" xfId="4617"/>
    <cellStyle name="Normal 26 15 3" xfId="5120"/>
    <cellStyle name="Normal 26 15_4.2 kt. samtrygg 2010" xfId="9054"/>
    <cellStyle name="Normal 26 16" xfId="2324"/>
    <cellStyle name="Normal 26 16 2" xfId="4659"/>
    <cellStyle name="Normal 26 16 2 2" xfId="5460"/>
    <cellStyle name="Normal 26 16 2 3" xfId="6030"/>
    <cellStyle name="Normal 26 16 2 4" xfId="8468"/>
    <cellStyle name="Normal 26 16 2_4.2 kt. samtrygg 2010" xfId="9598"/>
    <cellStyle name="Normal 26 16 3" xfId="5161"/>
    <cellStyle name="Normal 26 16 3 2" xfId="5696"/>
    <cellStyle name="Normal 26 16 3 3" xfId="6091"/>
    <cellStyle name="Normal 26 16 3 4" xfId="8529"/>
    <cellStyle name="Normal 26 16 3_4.2 kt. samtrygg 2010" xfId="9109"/>
    <cellStyle name="Normal 26 16 4" xfId="5800"/>
    <cellStyle name="Normal 26 16 5" xfId="5373"/>
    <cellStyle name="Normal 26 16 6" xfId="5732"/>
    <cellStyle name="Normal 26 16 7" xfId="5744"/>
    <cellStyle name="Normal 26 16 8" xfId="5364"/>
    <cellStyle name="Normal 26 16 9" xfId="5391"/>
    <cellStyle name="Normal 26 16_4.2 kt. samtrygg 2010" xfId="8863"/>
    <cellStyle name="Normal 26 17" xfId="2325"/>
    <cellStyle name="Normal 26 17 2" xfId="4652"/>
    <cellStyle name="Normal 26 17 3" xfId="5154"/>
    <cellStyle name="Normal 26 17_4.2 kt. samtrygg 2010" xfId="9066"/>
    <cellStyle name="Normal 26 18" xfId="3018"/>
    <cellStyle name="Normal 26 18 2" xfId="4707"/>
    <cellStyle name="Normal 26 18 3" xfId="5208"/>
    <cellStyle name="Normal 26 18_4.2 kt. samtrygg 2010" xfId="9636"/>
    <cellStyle name="Normal 26 19" xfId="2993"/>
    <cellStyle name="Normal 26 2" xfId="2317"/>
    <cellStyle name="Normal 26 2 2" xfId="4232"/>
    <cellStyle name="Normal 26 2 2 2" xfId="5473"/>
    <cellStyle name="Normal 26 2 2 3" xfId="6003"/>
    <cellStyle name="Normal 26 2 2 4" xfId="8442"/>
    <cellStyle name="Normal 26 2 2_4.2 kt. samtrygg 2010" xfId="9295"/>
    <cellStyle name="Normal 26 2 3" xfId="4749"/>
    <cellStyle name="Normal 26 2 3 2" xfId="5741"/>
    <cellStyle name="Normal 26 2 3 3" xfId="6065"/>
    <cellStyle name="Normal 26 2 3 4" xfId="8503"/>
    <cellStyle name="Normal 26 2 3_4.2 kt. samtrygg 2010" xfId="8640"/>
    <cellStyle name="Normal 26 2 4" xfId="5251"/>
    <cellStyle name="Normal 26 2 5" xfId="5284"/>
    <cellStyle name="Normal 26 2 6" xfId="5632"/>
    <cellStyle name="Normal 26 2 7" xfId="5583"/>
    <cellStyle name="Normal 26 2 8" xfId="5806"/>
    <cellStyle name="Normal 26 2 9" xfId="5296"/>
    <cellStyle name="Normal 26 2_4.2 kt. samtrygg 2010" xfId="10186"/>
    <cellStyle name="Normal 26 20" xfId="3019"/>
    <cellStyle name="Normal 26 21" xfId="2991"/>
    <cellStyle name="Normal 26 22" xfId="3021"/>
    <cellStyle name="Normal 26 23" xfId="2989"/>
    <cellStyle name="Normal 26 24" xfId="5584"/>
    <cellStyle name="Normal 26 3" xfId="2327"/>
    <cellStyle name="Normal 26 3 2" xfId="4264"/>
    <cellStyle name="Normal 26 3 3" xfId="4779"/>
    <cellStyle name="Normal 26 3_4.2 kt. samtrygg 2010" xfId="8590"/>
    <cellStyle name="Normal 26 4" xfId="2328"/>
    <cellStyle name="Normal 26 4 2" xfId="4307"/>
    <cellStyle name="Normal 26 4 3" xfId="4822"/>
    <cellStyle name="Normal 26 4_4.2 kt. samtrygg 2010" xfId="9773"/>
    <cellStyle name="Normal 26 5" xfId="2329"/>
    <cellStyle name="Normal 26 5 2" xfId="4337"/>
    <cellStyle name="Normal 26 5 3" xfId="4851"/>
    <cellStyle name="Normal 26 5_4.2 kt. samtrygg 2010" xfId="8614"/>
    <cellStyle name="Normal 26 6" xfId="2330"/>
    <cellStyle name="Normal 26 6 2" xfId="4366"/>
    <cellStyle name="Normal 26 6 3" xfId="4879"/>
    <cellStyle name="Normal 26 6_4.2 kt. samtrygg 2010" xfId="9341"/>
    <cellStyle name="Normal 26 7" xfId="2331"/>
    <cellStyle name="Normal 26 7 2" xfId="4397"/>
    <cellStyle name="Normal 26 7 3" xfId="4909"/>
    <cellStyle name="Normal 26 7_4.2 kt. samtrygg 2010" xfId="10264"/>
    <cellStyle name="Normal 26 8" xfId="2332"/>
    <cellStyle name="Normal 26 8 2" xfId="4426"/>
    <cellStyle name="Normal 26 8 3" xfId="4937"/>
    <cellStyle name="Normal 26 8_4.2 kt. samtrygg 2010" xfId="8612"/>
    <cellStyle name="Normal 26 9" xfId="2333"/>
    <cellStyle name="Normal 26 9 2" xfId="4457"/>
    <cellStyle name="Normal 26 9 3" xfId="4967"/>
    <cellStyle name="Normal 26 9_4.2 kt. samtrygg 2010" xfId="9506"/>
    <cellStyle name="Normal 26_4.2 kt. samtrygg 2010" xfId="10253"/>
    <cellStyle name="Normal 27" xfId="4196"/>
    <cellStyle name="Normal 27 10" xfId="2335"/>
    <cellStyle name="Normal 27 10 2" xfId="4486"/>
    <cellStyle name="Normal 27 10 3" xfId="4995"/>
    <cellStyle name="Normal 27 10_4.2 kt. samtrygg 2010" xfId="8764"/>
    <cellStyle name="Normal 27 11" xfId="2336"/>
    <cellStyle name="Normal 27 11 2" xfId="4516"/>
    <cellStyle name="Normal 27 11 3" xfId="5024"/>
    <cellStyle name="Normal 27 11_4.2 kt. samtrygg 2010" xfId="9715"/>
    <cellStyle name="Normal 27 12" xfId="2337"/>
    <cellStyle name="Normal 27 12 2" xfId="4546"/>
    <cellStyle name="Normal 27 12 3" xfId="5053"/>
    <cellStyle name="Normal 27 12_4.2 kt. samtrygg 2010" xfId="9402"/>
    <cellStyle name="Normal 27 13" xfId="2338"/>
    <cellStyle name="Normal 27 13 2" xfId="4575"/>
    <cellStyle name="Normal 27 13 3" xfId="5081"/>
    <cellStyle name="Normal 27 13_4.2 kt. samtrygg 2010" xfId="9184"/>
    <cellStyle name="Normal 27 14" xfId="2339"/>
    <cellStyle name="Normal 27 14 2" xfId="4598"/>
    <cellStyle name="Normal 27 14 3" xfId="5103"/>
    <cellStyle name="Normal 27 14_4.2 kt. samtrygg 2010" xfId="10190"/>
    <cellStyle name="Normal 27 15" xfId="2340"/>
    <cellStyle name="Normal 27 15 2" xfId="4616"/>
    <cellStyle name="Normal 27 15 3" xfId="5119"/>
    <cellStyle name="Normal 27 15_4.2 kt. samtrygg 2010" xfId="9571"/>
    <cellStyle name="Normal 27 16" xfId="2341"/>
    <cellStyle name="Normal 27 16 2" xfId="4658"/>
    <cellStyle name="Normal 27 16 2 2" xfId="5963"/>
    <cellStyle name="Normal 27 16 2 3" xfId="6029"/>
    <cellStyle name="Normal 27 16 2 4" xfId="8467"/>
    <cellStyle name="Normal 27 16 2_4.2 kt. samtrygg 2010" xfId="8859"/>
    <cellStyle name="Normal 27 16 3" xfId="5160"/>
    <cellStyle name="Normal 27 16 3 2" xfId="5857"/>
    <cellStyle name="Normal 27 16 3 3" xfId="6090"/>
    <cellStyle name="Normal 27 16 3 4" xfId="8528"/>
    <cellStyle name="Normal 27 16 3_4.2 kt. samtrygg 2010" xfId="10202"/>
    <cellStyle name="Normal 27 16 4" xfId="5933"/>
    <cellStyle name="Normal 27 16 5" xfId="5461"/>
    <cellStyle name="Normal 27 16 6" xfId="5270"/>
    <cellStyle name="Normal 27 16 7" xfId="5365"/>
    <cellStyle name="Normal 27 16 8" xfId="5694"/>
    <cellStyle name="Normal 27 16 9" xfId="5769"/>
    <cellStyle name="Normal 27 16_4.2 kt. samtrygg 2010" xfId="9043"/>
    <cellStyle name="Normal 27 17" xfId="2342"/>
    <cellStyle name="Normal 27 17 2" xfId="4648"/>
    <cellStyle name="Normal 27 17 3" xfId="5150"/>
    <cellStyle name="Normal 27 17_4.2 kt. samtrygg 2010" xfId="10131"/>
    <cellStyle name="Normal 27 18" xfId="3023"/>
    <cellStyle name="Normal 27 18 2" xfId="4706"/>
    <cellStyle name="Normal 27 18 3" xfId="5207"/>
    <cellStyle name="Normal 27 18_4.2 kt. samtrygg 2010" xfId="9693"/>
    <cellStyle name="Normal 27 19" xfId="2986"/>
    <cellStyle name="Normal 27 2" xfId="2334"/>
    <cellStyle name="Normal 27 2 2" xfId="4233"/>
    <cellStyle name="Normal 27 2 2 2" xfId="5408"/>
    <cellStyle name="Normal 27 2 2 3" xfId="6004"/>
    <cellStyle name="Normal 27 2 2 4" xfId="8443"/>
    <cellStyle name="Normal 27 2 2_4.2 kt. samtrygg 2010" xfId="9228"/>
    <cellStyle name="Normal 27 2 3" xfId="4750"/>
    <cellStyle name="Normal 27 2 3 2" xfId="5256"/>
    <cellStyle name="Normal 27 2 3 3" xfId="6066"/>
    <cellStyle name="Normal 27 2 3 4" xfId="8504"/>
    <cellStyle name="Normal 27 2 3_4.2 kt. samtrygg 2010" xfId="8961"/>
    <cellStyle name="Normal 27 2 4" xfId="5486"/>
    <cellStyle name="Normal 27 2 5" xfId="5478"/>
    <cellStyle name="Normal 27 2 6" xfId="5245"/>
    <cellStyle name="Normal 27 2 7" xfId="5739"/>
    <cellStyle name="Normal 27 2 8" xfId="5289"/>
    <cellStyle name="Normal 27 2 9" xfId="5674"/>
    <cellStyle name="Normal 27 2_4.2 kt. samtrygg 2010" xfId="8710"/>
    <cellStyle name="Normal 27 20" xfId="3026"/>
    <cellStyle name="Normal 27 21" xfId="2984"/>
    <cellStyle name="Normal 27 22" xfId="3028"/>
    <cellStyle name="Normal 27 23" xfId="2981"/>
    <cellStyle name="Normal 27 24" xfId="5713"/>
    <cellStyle name="Normal 27 3" xfId="2344"/>
    <cellStyle name="Normal 27 3 2" xfId="4265"/>
    <cellStyle name="Normal 27 3 3" xfId="4780"/>
    <cellStyle name="Normal 27 3_4.2 kt. samtrygg 2010" xfId="8780"/>
    <cellStyle name="Normal 27 4" xfId="2345"/>
    <cellStyle name="Normal 27 4 2" xfId="4306"/>
    <cellStyle name="Normal 27 4 3" xfId="4821"/>
    <cellStyle name="Normal 27 4_4.2 kt. samtrygg 2010" xfId="9026"/>
    <cellStyle name="Normal 27 5" xfId="2346"/>
    <cellStyle name="Normal 27 5 2" xfId="4336"/>
    <cellStyle name="Normal 27 5 3" xfId="4850"/>
    <cellStyle name="Normal 27 5_4.2 kt. samtrygg 2010" xfId="9389"/>
    <cellStyle name="Normal 27 6" xfId="2347"/>
    <cellStyle name="Normal 27 6 2" xfId="4280"/>
    <cellStyle name="Normal 27 6 3" xfId="4795"/>
    <cellStyle name="Normal 27 6_4.2 kt. samtrygg 2010" xfId="9160"/>
    <cellStyle name="Normal 27 7" xfId="2348"/>
    <cellStyle name="Normal 27 7 2" xfId="4396"/>
    <cellStyle name="Normal 27 7 3" xfId="4908"/>
    <cellStyle name="Normal 27 7_4.2 kt. samtrygg 2010" xfId="9551"/>
    <cellStyle name="Normal 27 8" xfId="2349"/>
    <cellStyle name="Normal 27 8 2" xfId="4284"/>
    <cellStyle name="Normal 27 8 3" xfId="4799"/>
    <cellStyle name="Normal 27 8_4.2 kt. samtrygg 2010" xfId="9514"/>
    <cellStyle name="Normal 27 9" xfId="2350"/>
    <cellStyle name="Normal 27 9 2" xfId="4456"/>
    <cellStyle name="Normal 27 9 3" xfId="4966"/>
    <cellStyle name="Normal 27 9_4.2 kt. samtrygg 2010" xfId="9252"/>
    <cellStyle name="Normal 27_4.2 kt. samtrygg 2010" xfId="10038"/>
    <cellStyle name="Normal 28" xfId="4197"/>
    <cellStyle name="Normal 28 10" xfId="2352"/>
    <cellStyle name="Normal 28 10 2" xfId="4283"/>
    <cellStyle name="Normal 28 10 3" xfId="4798"/>
    <cellStyle name="Normal 28 10_4.2 kt. samtrygg 2010" xfId="9732"/>
    <cellStyle name="Normal 28 11" xfId="2353"/>
    <cellStyle name="Normal 28 11 2" xfId="4406"/>
    <cellStyle name="Normal 28 11 3" xfId="4918"/>
    <cellStyle name="Normal 28 11_4.2 kt. samtrygg 2010" xfId="9303"/>
    <cellStyle name="Normal 28 12" xfId="2354"/>
    <cellStyle name="Normal 28 12 2" xfId="4443"/>
    <cellStyle name="Normal 28 12 3" xfId="4953"/>
    <cellStyle name="Normal 28 12_4.2 kt. samtrygg 2010" xfId="9792"/>
    <cellStyle name="Normal 28 13" xfId="2355"/>
    <cellStyle name="Normal 28 13 2" xfId="4473"/>
    <cellStyle name="Normal 28 13 3" xfId="4982"/>
    <cellStyle name="Normal 28 13_4.2 kt. samtrygg 2010" xfId="10183"/>
    <cellStyle name="Normal 28 14" xfId="2356"/>
    <cellStyle name="Normal 28 14 2" xfId="4503"/>
    <cellStyle name="Normal 28 14 3" xfId="5011"/>
    <cellStyle name="Normal 28 14_4.2 kt. samtrygg 2010" xfId="8722"/>
    <cellStyle name="Normal 28 15" xfId="2357"/>
    <cellStyle name="Normal 28 15 2" xfId="4615"/>
    <cellStyle name="Normal 28 15 3" xfId="5118"/>
    <cellStyle name="Normal 28 15_4.2 kt. samtrygg 2010" xfId="9431"/>
    <cellStyle name="Normal 28 16" xfId="2358"/>
    <cellStyle name="Normal 28 16 2" xfId="4644"/>
    <cellStyle name="Normal 28 16 2 2" xfId="5608"/>
    <cellStyle name="Normal 28 16 2 3" xfId="6025"/>
    <cellStyle name="Normal 28 16 2 4" xfId="8463"/>
    <cellStyle name="Normal 28 16 2_4.2 kt. samtrygg 2010" xfId="9662"/>
    <cellStyle name="Normal 28 16 3" xfId="5147"/>
    <cellStyle name="Normal 28 16 3 2" xfId="5926"/>
    <cellStyle name="Normal 28 16 3 3" xfId="6086"/>
    <cellStyle name="Normal 28 16 3 4" xfId="8524"/>
    <cellStyle name="Normal 28 16 3_4.2 kt. samtrygg 2010" xfId="8842"/>
    <cellStyle name="Normal 28 16 4" xfId="5400"/>
    <cellStyle name="Normal 28 16 5" xfId="5876"/>
    <cellStyle name="Normal 28 16 6" xfId="5526"/>
    <cellStyle name="Normal 28 16 7" xfId="5469"/>
    <cellStyle name="Normal 28 16 8" xfId="5704"/>
    <cellStyle name="Normal 28 16 9" xfId="5902"/>
    <cellStyle name="Normal 28 16_4.2 kt. samtrygg 2010" xfId="10247"/>
    <cellStyle name="Normal 28 17" xfId="2359"/>
    <cellStyle name="Normal 28 17 2" xfId="4649"/>
    <cellStyle name="Normal 28 17 3" xfId="5151"/>
    <cellStyle name="Normal 28 17_4.2 kt. samtrygg 2010" xfId="9880"/>
    <cellStyle name="Normal 28 18" xfId="3029"/>
    <cellStyle name="Normal 28 18 2" xfId="4700"/>
    <cellStyle name="Normal 28 18 3" xfId="5201"/>
    <cellStyle name="Normal 28 18_4.2 kt. samtrygg 2010" xfId="10037"/>
    <cellStyle name="Normal 28 19" xfId="2980"/>
    <cellStyle name="Normal 28 2" xfId="2351"/>
    <cellStyle name="Normal 28 2 2" xfId="4234"/>
    <cellStyle name="Normal 28 2 2 2" xfId="5664"/>
    <cellStyle name="Normal 28 2 2 3" xfId="6005"/>
    <cellStyle name="Normal 28 2 2 4" xfId="8444"/>
    <cellStyle name="Normal 28 2 2_4.2 kt. samtrygg 2010" xfId="9674"/>
    <cellStyle name="Normal 28 2 3" xfId="4751"/>
    <cellStyle name="Normal 28 2 3 2" xfId="5233"/>
    <cellStyle name="Normal 28 2 3 3" xfId="6067"/>
    <cellStyle name="Normal 28 2 3 4" xfId="8505"/>
    <cellStyle name="Normal 28 2 3_4.2 kt. samtrygg 2010" xfId="10192"/>
    <cellStyle name="Normal 28 2 4" xfId="5300"/>
    <cellStyle name="Normal 28 2 5" xfId="5934"/>
    <cellStyle name="Normal 28 2 6" xfId="5858"/>
    <cellStyle name="Normal 28 2 7" xfId="5520"/>
    <cellStyle name="Normal 28 2 8" xfId="5385"/>
    <cellStyle name="Normal 28 2 9" xfId="5516"/>
    <cellStyle name="Normal 28 2_4.2 kt. samtrygg 2010" xfId="8906"/>
    <cellStyle name="Normal 28 20" xfId="3032"/>
    <cellStyle name="Normal 28 21" xfId="2978"/>
    <cellStyle name="Normal 28 22" xfId="3035"/>
    <cellStyle name="Normal 28 23" xfId="2974"/>
    <cellStyle name="Normal 28 24" xfId="5755"/>
    <cellStyle name="Normal 28 3" xfId="2360"/>
    <cellStyle name="Normal 28 3 2" xfId="4266"/>
    <cellStyle name="Normal 28 3 3" xfId="4781"/>
    <cellStyle name="Normal 28 3_4.2 kt. samtrygg 2010" xfId="9917"/>
    <cellStyle name="Normal 28 4" xfId="2361"/>
    <cellStyle name="Normal 28 4 2" xfId="4285"/>
    <cellStyle name="Normal 28 4 3" xfId="4800"/>
    <cellStyle name="Normal 28 4_4.2 kt. samtrygg 2010" xfId="8669"/>
    <cellStyle name="Normal 28 5" xfId="2362"/>
    <cellStyle name="Normal 28 5 2" xfId="4288"/>
    <cellStyle name="Normal 28 5 3" xfId="4803"/>
    <cellStyle name="Normal 28 5_4.2 kt. samtrygg 2010" xfId="9681"/>
    <cellStyle name="Normal 28 6" xfId="2363"/>
    <cellStyle name="Normal 28 6 2" xfId="4365"/>
    <cellStyle name="Normal 28 6 3" xfId="4878"/>
    <cellStyle name="Normal 28 6_4.2 kt. samtrygg 2010" xfId="9098"/>
    <cellStyle name="Normal 28 7" xfId="2364"/>
    <cellStyle name="Normal 28 7 2" xfId="4287"/>
    <cellStyle name="Normal 28 7 3" xfId="4802"/>
    <cellStyle name="Normal 28 7_4.2 kt. samtrygg 2010" xfId="9411"/>
    <cellStyle name="Normal 28 8" xfId="2365"/>
    <cellStyle name="Normal 28 8 2" xfId="4425"/>
    <cellStyle name="Normal 28 8 3" xfId="4936"/>
    <cellStyle name="Normal 28 8_4.2 kt. samtrygg 2010" xfId="9395"/>
    <cellStyle name="Normal 28 9" xfId="2366"/>
    <cellStyle name="Normal 28 9 2" xfId="4286"/>
    <cellStyle name="Normal 28 9 3" xfId="4801"/>
    <cellStyle name="Normal 28 9_4.2 kt. samtrygg 2010" xfId="8741"/>
    <cellStyle name="Normal 28_4.2 kt. samtrygg 2010" xfId="9240"/>
    <cellStyle name="Normal 29" xfId="4198"/>
    <cellStyle name="Normal 29 10" xfId="2368"/>
    <cellStyle name="Normal 29 10 2" xfId="4485"/>
    <cellStyle name="Normal 29 10 3" xfId="4994"/>
    <cellStyle name="Normal 29 10_4.2 kt. samtrygg 2010" xfId="9324"/>
    <cellStyle name="Normal 29 11" xfId="2369"/>
    <cellStyle name="Normal 29 11 2" xfId="4515"/>
    <cellStyle name="Normal 29 11 3" xfId="5023"/>
    <cellStyle name="Normal 29 11_4.2 kt. samtrygg 2010" xfId="9123"/>
    <cellStyle name="Normal 29 12" xfId="2370"/>
    <cellStyle name="Normal 29 12 2" xfId="4545"/>
    <cellStyle name="Normal 29 12 3" xfId="5052"/>
    <cellStyle name="Normal 29 12_4.2 kt. samtrygg 2010" xfId="9445"/>
    <cellStyle name="Normal 29 13" xfId="2371"/>
    <cellStyle name="Normal 29 13 2" xfId="4574"/>
    <cellStyle name="Normal 29 13 3" xfId="5080"/>
    <cellStyle name="Normal 29 13_4.2 kt. samtrygg 2010" xfId="9543"/>
    <cellStyle name="Normal 29 14" xfId="2372"/>
    <cellStyle name="Normal 29 14 2" xfId="4597"/>
    <cellStyle name="Normal 29 14 3" xfId="5102"/>
    <cellStyle name="Normal 29 14_4.2 kt. samtrygg 2010" xfId="8653"/>
    <cellStyle name="Normal 29 15" xfId="2373"/>
    <cellStyle name="Normal 29 15 2" xfId="4608"/>
    <cellStyle name="Normal 29 15 3" xfId="5113"/>
    <cellStyle name="Normal 29 15_4.2 kt. samtrygg 2010" xfId="9608"/>
    <cellStyle name="Normal 29 16" xfId="2374"/>
    <cellStyle name="Normal 29 16 2" xfId="4657"/>
    <cellStyle name="Normal 29 16 2 2" xfId="5278"/>
    <cellStyle name="Normal 29 16 2 3" xfId="6028"/>
    <cellStyle name="Normal 29 16 2 4" xfId="8466"/>
    <cellStyle name="Normal 29 16 2_4.2 kt. samtrygg 2010" xfId="9748"/>
    <cellStyle name="Normal 29 16 3" xfId="5159"/>
    <cellStyle name="Normal 29 16 3 2" xfId="5366"/>
    <cellStyle name="Normal 29 16 3 3" xfId="6089"/>
    <cellStyle name="Normal 29 16 3 4" xfId="8527"/>
    <cellStyle name="Normal 29 16 3_4.2 kt. samtrygg 2010" xfId="9650"/>
    <cellStyle name="Normal 29 16 4" xfId="5282"/>
    <cellStyle name="Normal 29 16 5" xfId="5502"/>
    <cellStyle name="Normal 29 16 6" xfId="5495"/>
    <cellStyle name="Normal 29 16 7" xfId="5799"/>
    <cellStyle name="Normal 29 16 8" xfId="5675"/>
    <cellStyle name="Normal 29 16 9" xfId="5918"/>
    <cellStyle name="Normal 29 16_4.2 kt. samtrygg 2010" xfId="9050"/>
    <cellStyle name="Normal 29 17" xfId="2375"/>
    <cellStyle name="Normal 29 17 2" xfId="4650"/>
    <cellStyle name="Normal 29 17 3" xfId="5152"/>
    <cellStyle name="Normal 29 17_4.2 kt. samtrygg 2010" xfId="9432"/>
    <cellStyle name="Normal 29 18" xfId="3033"/>
    <cellStyle name="Normal 29 18 2" xfId="4705"/>
    <cellStyle name="Normal 29 18 3" xfId="5206"/>
    <cellStyle name="Normal 29 18_4.2 kt. samtrygg 2010" xfId="9564"/>
    <cellStyle name="Normal 29 19" xfId="2976"/>
    <cellStyle name="Normal 29 2" xfId="2367"/>
    <cellStyle name="Normal 29 2 2" xfId="4235"/>
    <cellStyle name="Normal 29 2 2 2" xfId="5292"/>
    <cellStyle name="Normal 29 2 2 3" xfId="6006"/>
    <cellStyle name="Normal 29 2 2 4" xfId="8445"/>
    <cellStyle name="Normal 29 2 2_4.2 kt. samtrygg 2010" xfId="9920"/>
    <cellStyle name="Normal 29 2 3" xfId="4752"/>
    <cellStyle name="Normal 29 2 3 2" xfId="5248"/>
    <cellStyle name="Normal 29 2 3 3" xfId="6068"/>
    <cellStyle name="Normal 29 2 3 4" xfId="8506"/>
    <cellStyle name="Normal 29 2 3_4.2 kt. samtrygg 2010" xfId="9801"/>
    <cellStyle name="Normal 29 2 4" xfId="5577"/>
    <cellStyle name="Normal 29 2 5" xfId="5736"/>
    <cellStyle name="Normal 29 2 6" xfId="5914"/>
    <cellStyle name="Normal 29 2 7" xfId="5395"/>
    <cellStyle name="Normal 29 2 8" xfId="5562"/>
    <cellStyle name="Normal 29 2 9" xfId="5362"/>
    <cellStyle name="Normal 29 2_4.2 kt. samtrygg 2010" xfId="9231"/>
    <cellStyle name="Normal 29 20" xfId="3037"/>
    <cellStyle name="Normal 29 21" xfId="2972"/>
    <cellStyle name="Normal 29 22" xfId="3041"/>
    <cellStyle name="Normal 29 23" xfId="2968"/>
    <cellStyle name="Normal 29 24" xfId="5787"/>
    <cellStyle name="Normal 29 3" xfId="2377"/>
    <cellStyle name="Normal 29 3 2" xfId="4267"/>
    <cellStyle name="Normal 29 3 3" xfId="4782"/>
    <cellStyle name="Normal 29 3_4.2 kt. samtrygg 2010" xfId="8781"/>
    <cellStyle name="Normal 29 4" xfId="2378"/>
    <cellStyle name="Normal 29 4 2" xfId="4305"/>
    <cellStyle name="Normal 29 4 3" xfId="4820"/>
    <cellStyle name="Normal 29 4_4.2 kt. samtrygg 2010" xfId="9425"/>
    <cellStyle name="Normal 29 5" xfId="2379"/>
    <cellStyle name="Normal 29 5 2" xfId="4335"/>
    <cellStyle name="Normal 29 5 3" xfId="4849"/>
    <cellStyle name="Normal 29 5_4.2 kt. samtrygg 2010" xfId="9519"/>
    <cellStyle name="Normal 29 6" xfId="2380"/>
    <cellStyle name="Normal 29 6 2" xfId="4364"/>
    <cellStyle name="Normal 29 6 3" xfId="4877"/>
    <cellStyle name="Normal 29 6_4.2 kt. samtrygg 2010" xfId="10082"/>
    <cellStyle name="Normal 29 7" xfId="2381"/>
    <cellStyle name="Normal 29 7 2" xfId="4395"/>
    <cellStyle name="Normal 29 7 3" xfId="4907"/>
    <cellStyle name="Normal 29 7_4.2 kt. samtrygg 2010" xfId="9217"/>
    <cellStyle name="Normal 29 8" xfId="2382"/>
    <cellStyle name="Normal 29 8 2" xfId="4424"/>
    <cellStyle name="Normal 29 8 3" xfId="4935"/>
    <cellStyle name="Normal 29 8_4.2 kt. samtrygg 2010" xfId="9531"/>
    <cellStyle name="Normal 29 9" xfId="2383"/>
    <cellStyle name="Normal 29 9 2" xfId="4455"/>
    <cellStyle name="Normal 29 9 3" xfId="4965"/>
    <cellStyle name="Normal 29 9_4.2 kt. samtrygg 2010" xfId="9574"/>
    <cellStyle name="Normal 29_4.2 kt. samtrygg 2010" xfId="9601"/>
    <cellStyle name="Normal 3" xfId="4240"/>
    <cellStyle name="Normal 3 10" xfId="2385"/>
    <cellStyle name="Normal 3 11" xfId="2386"/>
    <cellStyle name="Normal 3 12" xfId="2387"/>
    <cellStyle name="Normal 3 13" xfId="2388"/>
    <cellStyle name="Normal 3 14" xfId="2389"/>
    <cellStyle name="Normal 3 15" xfId="2390"/>
    <cellStyle name="Normal 3 16" xfId="2391"/>
    <cellStyle name="Normal 3 17" xfId="2392"/>
    <cellStyle name="Normal 3 18" xfId="3039"/>
    <cellStyle name="Normal 3 19" xfId="2970"/>
    <cellStyle name="Normal 3 2" xfId="2384"/>
    <cellStyle name="Normal 3 2 2" xfId="6215"/>
    <cellStyle name="Normal 3 2 2 2" xfId="7403"/>
    <cellStyle name="Normal 3 2 2_4.2 kt. samtrygg 2010" xfId="9103"/>
    <cellStyle name="Normal 3 2_4.2 kt. samtrygg 2010" xfId="9703"/>
    <cellStyle name="Normal 3 20" xfId="3043"/>
    <cellStyle name="Normal 3 21" xfId="2965"/>
    <cellStyle name="Normal 3 22" xfId="3048"/>
    <cellStyle name="Normal 3 23" xfId="2960"/>
    <cellStyle name="Normal 3 24" xfId="5961"/>
    <cellStyle name="Normal 3 3" xfId="2394"/>
    <cellStyle name="Normal 3 4" xfId="2395"/>
    <cellStyle name="Normal 3 5" xfId="2396"/>
    <cellStyle name="Normal 3 6" xfId="2397"/>
    <cellStyle name="Normal 3 7" xfId="2398"/>
    <cellStyle name="Normal 3 8" xfId="2399"/>
    <cellStyle name="Normal 3 9" xfId="2400"/>
    <cellStyle name="Normal 3_4.2 kt. samtrygg 2010" xfId="8883"/>
    <cellStyle name="Normal 30" xfId="4199"/>
    <cellStyle name="Normal 30 10" xfId="2402"/>
    <cellStyle name="Normal 30 10 2" xfId="4484"/>
    <cellStyle name="Normal 30 10 3" xfId="4993"/>
    <cellStyle name="Normal 30 10_4.2 kt. samtrygg 2010" xfId="9387"/>
    <cellStyle name="Normal 30 11" xfId="2403"/>
    <cellStyle name="Normal 30 11 2" xfId="4514"/>
    <cellStyle name="Normal 30 11 3" xfId="5022"/>
    <cellStyle name="Normal 30 11_4.2 kt. samtrygg 2010" xfId="10164"/>
    <cellStyle name="Normal 30 12" xfId="2404"/>
    <cellStyle name="Normal 30 12 2" xfId="4544"/>
    <cellStyle name="Normal 30 12 3" xfId="5051"/>
    <cellStyle name="Normal 30 12_4.2 kt. samtrygg 2010" xfId="10270"/>
    <cellStyle name="Normal 30 13" xfId="2405"/>
    <cellStyle name="Normal 30 13 2" xfId="4573"/>
    <cellStyle name="Normal 30 13 3" xfId="5079"/>
    <cellStyle name="Normal 30 13_4.2 kt. samtrygg 2010" xfId="8936"/>
    <cellStyle name="Normal 30 14" xfId="2406"/>
    <cellStyle name="Normal 30 14 2" xfId="4596"/>
    <cellStyle name="Normal 30 14 3" xfId="5101"/>
    <cellStyle name="Normal 30 14_4.2 kt. samtrygg 2010" xfId="8785"/>
    <cellStyle name="Normal 30 15" xfId="2407"/>
    <cellStyle name="Normal 30 15 2" xfId="4436"/>
    <cellStyle name="Normal 30 15 3" xfId="4947"/>
    <cellStyle name="Normal 30 15_4.2 kt. samtrygg 2010" xfId="9236"/>
    <cellStyle name="Normal 30 16" xfId="2408"/>
    <cellStyle name="Normal 30 16 2" xfId="4656"/>
    <cellStyle name="Normal 30 16 2 2" xfId="5680"/>
    <cellStyle name="Normal 30 16 2 3" xfId="6027"/>
    <cellStyle name="Normal 30 16 2 4" xfId="8465"/>
    <cellStyle name="Normal 30 16 2_4.2 kt. samtrygg 2010" xfId="8945"/>
    <cellStyle name="Normal 30 16 3" xfId="5158"/>
    <cellStyle name="Normal 30 16 3 2" xfId="5457"/>
    <cellStyle name="Normal 30 16 3 3" xfId="6088"/>
    <cellStyle name="Normal 30 16 3 4" xfId="8526"/>
    <cellStyle name="Normal 30 16 3_4.2 kt. samtrygg 2010" xfId="9018"/>
    <cellStyle name="Normal 30 16 4" xfId="5805"/>
    <cellStyle name="Normal 30 16 5" xfId="5666"/>
    <cellStyle name="Normal 30 16 6" xfId="5550"/>
    <cellStyle name="Normal 30 16 7" xfId="5852"/>
    <cellStyle name="Normal 30 16 8" xfId="5379"/>
    <cellStyle name="Normal 30 16 9" xfId="5740"/>
    <cellStyle name="Normal 30 16_4.2 kt. samtrygg 2010" xfId="9521"/>
    <cellStyle name="Normal 30 17" xfId="2409"/>
    <cellStyle name="Normal 30 17 2" xfId="4688"/>
    <cellStyle name="Normal 30 17 3" xfId="5189"/>
    <cellStyle name="Normal 30 17_4.2 kt. samtrygg 2010" xfId="10213"/>
    <cellStyle name="Normal 30 18" xfId="3044"/>
    <cellStyle name="Normal 30 18 2" xfId="4704"/>
    <cellStyle name="Normal 30 18 3" xfId="5205"/>
    <cellStyle name="Normal 30 18_4.2 kt. samtrygg 2010" xfId="9454"/>
    <cellStyle name="Normal 30 19" xfId="2964"/>
    <cellStyle name="Normal 30 2" xfId="2401"/>
    <cellStyle name="Normal 30 2 2" xfId="4236"/>
    <cellStyle name="Normal 30 2 2 2" xfId="5310"/>
    <cellStyle name="Normal 30 2 2 3" xfId="6007"/>
    <cellStyle name="Normal 30 2 2 4" xfId="8446"/>
    <cellStyle name="Normal 30 2 2_4.2 kt. samtrygg 2010" xfId="9424"/>
    <cellStyle name="Normal 30 2 3" xfId="4753"/>
    <cellStyle name="Normal 30 2 3 2" xfId="5878"/>
    <cellStyle name="Normal 30 2 3 3" xfId="6069"/>
    <cellStyle name="Normal 30 2 3 4" xfId="8507"/>
    <cellStyle name="Normal 30 2 3_4.2 kt. samtrygg 2010" xfId="9235"/>
    <cellStyle name="Normal 30 2 4" xfId="5268"/>
    <cellStyle name="Normal 30 2 5" xfId="5893"/>
    <cellStyle name="Normal 30 2 6" xfId="5958"/>
    <cellStyle name="Normal 30 2 7" xfId="5650"/>
    <cellStyle name="Normal 30 2 8" xfId="5521"/>
    <cellStyle name="Normal 30 2 9" xfId="5451"/>
    <cellStyle name="Normal 30 2_4.2 kt. samtrygg 2010" xfId="9423"/>
    <cellStyle name="Normal 30 20" xfId="3049"/>
    <cellStyle name="Normal 30 21" xfId="2959"/>
    <cellStyle name="Normal 30 22" xfId="3055"/>
    <cellStyle name="Normal 30 23" xfId="2953"/>
    <cellStyle name="Normal 30 24" xfId="5274"/>
    <cellStyle name="Normal 30 3" xfId="2411"/>
    <cellStyle name="Normal 30 3 2" xfId="4268"/>
    <cellStyle name="Normal 30 3 3" xfId="4783"/>
    <cellStyle name="Normal 30 3_4.2 kt. samtrygg 2010" xfId="9283"/>
    <cellStyle name="Normal 30 4" xfId="2412"/>
    <cellStyle name="Normal 30 4 2" xfId="4304"/>
    <cellStyle name="Normal 30 4 3" xfId="4819"/>
    <cellStyle name="Normal 30 4_4.2 kt. samtrygg 2010" xfId="8632"/>
    <cellStyle name="Normal 30 5" xfId="2413"/>
    <cellStyle name="Normal 30 5 2" xfId="4334"/>
    <cellStyle name="Normal 30 5 3" xfId="4848"/>
    <cellStyle name="Normal 30 5_4.2 kt. samtrygg 2010" xfId="10099"/>
    <cellStyle name="Normal 30 6" xfId="2414"/>
    <cellStyle name="Normal 30 6 2" xfId="4363"/>
    <cellStyle name="Normal 30 6 3" xfId="4876"/>
    <cellStyle name="Normal 30 6_4.2 kt. samtrygg 2010" xfId="9108"/>
    <cellStyle name="Normal 30 7" xfId="2415"/>
    <cellStyle name="Normal 30 7 2" xfId="4394"/>
    <cellStyle name="Normal 30 7 3" xfId="4906"/>
    <cellStyle name="Normal 30 7_4.2 kt. samtrygg 2010" xfId="9911"/>
    <cellStyle name="Normal 30 8" xfId="2416"/>
    <cellStyle name="Normal 30 8 2" xfId="4423"/>
    <cellStyle name="Normal 30 8 3" xfId="4934"/>
    <cellStyle name="Normal 30 8_4.2 kt. samtrygg 2010" xfId="9222"/>
    <cellStyle name="Normal 30 9" xfId="2417"/>
    <cellStyle name="Normal 30 9 2" xfId="4454"/>
    <cellStyle name="Normal 30 9 3" xfId="4964"/>
    <cellStyle name="Normal 30 9_4.2 kt. samtrygg 2010" xfId="9969"/>
    <cellStyle name="Normal 30_4.2 kt. samtrygg 2010" xfId="9735"/>
    <cellStyle name="Normal 31" xfId="4200"/>
    <cellStyle name="Normal 31 10" xfId="2419"/>
    <cellStyle name="Normal 31 10 2" xfId="4483"/>
    <cellStyle name="Normal 31 10 3" xfId="4992"/>
    <cellStyle name="Normal 31 10_4.2 kt. samtrygg 2010" xfId="9772"/>
    <cellStyle name="Normal 31 11" xfId="2420"/>
    <cellStyle name="Normal 31 11 2" xfId="4513"/>
    <cellStyle name="Normal 31 11 3" xfId="5021"/>
    <cellStyle name="Normal 31 11_4.2 kt. samtrygg 2010" xfId="9572"/>
    <cellStyle name="Normal 31 12" xfId="2421"/>
    <cellStyle name="Normal 31 12 2" xfId="4543"/>
    <cellStyle name="Normal 31 12 3" xfId="5050"/>
    <cellStyle name="Normal 31 12_4.2 kt. samtrygg 2010" xfId="9752"/>
    <cellStyle name="Normal 31 13" xfId="2422"/>
    <cellStyle name="Normal 31 13 2" xfId="4572"/>
    <cellStyle name="Normal 31 13 3" xfId="5078"/>
    <cellStyle name="Normal 31 13_4.2 kt. samtrygg 2010" xfId="9070"/>
    <cellStyle name="Normal 31 14" xfId="2423"/>
    <cellStyle name="Normal 31 14 2" xfId="4595"/>
    <cellStyle name="Normal 31 14 3" xfId="5100"/>
    <cellStyle name="Normal 31 14_4.2 kt. samtrygg 2010" xfId="9953"/>
    <cellStyle name="Normal 31 15" xfId="2424"/>
    <cellStyle name="Normal 31 15 2" xfId="4376"/>
    <cellStyle name="Normal 31 15 3" xfId="4889"/>
    <cellStyle name="Normal 31 15_4.2 kt. samtrygg 2010" xfId="9596"/>
    <cellStyle name="Normal 31 16" xfId="2425"/>
    <cellStyle name="Normal 31 16 2" xfId="4655"/>
    <cellStyle name="Normal 31 16 2 2" xfId="5390"/>
    <cellStyle name="Normal 31 16 2 3" xfId="6026"/>
    <cellStyle name="Normal 31 16 2 4" xfId="8464"/>
    <cellStyle name="Normal 31 16 2_4.2 kt. samtrygg 2010" xfId="9830"/>
    <cellStyle name="Normal 31 16 3" xfId="5157"/>
    <cellStyle name="Normal 31 16 3 2" xfId="5885"/>
    <cellStyle name="Normal 31 16 3 3" xfId="6087"/>
    <cellStyle name="Normal 31 16 3 4" xfId="8525"/>
    <cellStyle name="Normal 31 16 3_4.2 kt. samtrygg 2010" xfId="9730"/>
    <cellStyle name="Normal 31 16 4" xfId="5294"/>
    <cellStyle name="Normal 31 16 5" xfId="5464"/>
    <cellStyle name="Normal 31 16 6" xfId="5568"/>
    <cellStyle name="Normal 31 16 7" xfId="5295"/>
    <cellStyle name="Normal 31 16 8" xfId="5640"/>
    <cellStyle name="Normal 31 16 9" xfId="5393"/>
    <cellStyle name="Normal 31 16_4.2 kt. samtrygg 2010" xfId="8647"/>
    <cellStyle name="Normal 31 17" xfId="2426"/>
    <cellStyle name="Normal 31 17 2" xfId="4689"/>
    <cellStyle name="Normal 31 17 3" xfId="5190"/>
    <cellStyle name="Normal 31 17_4.2 kt. samtrygg 2010" xfId="9002"/>
    <cellStyle name="Normal 31 18" xfId="3050"/>
    <cellStyle name="Normal 31 18 2" xfId="4703"/>
    <cellStyle name="Normal 31 18 3" xfId="5204"/>
    <cellStyle name="Normal 31 18_4.2 kt. samtrygg 2010" xfId="9973"/>
    <cellStyle name="Normal 31 19" xfId="2958"/>
    <cellStyle name="Normal 31 2" xfId="2418"/>
    <cellStyle name="Normal 31 2 2" xfId="4237"/>
    <cellStyle name="Normal 31 2 2 2" xfId="5750"/>
    <cellStyle name="Normal 31 2 2 3" xfId="6008"/>
    <cellStyle name="Normal 31 2 2 4" xfId="8447"/>
    <cellStyle name="Normal 31 2 2_4.2 kt. samtrygg 2010" xfId="9711"/>
    <cellStyle name="Normal 31 2 3" xfId="4754"/>
    <cellStyle name="Normal 31 2 3 2" xfId="5312"/>
    <cellStyle name="Normal 31 2 3 3" xfId="6070"/>
    <cellStyle name="Normal 31 2 3 4" xfId="8508"/>
    <cellStyle name="Normal 31 2 3_4.2 kt. samtrygg 2010" xfId="8830"/>
    <cellStyle name="Normal 31 2 4" xfId="5692"/>
    <cellStyle name="Normal 31 2 5" xfId="5897"/>
    <cellStyle name="Normal 31 2 6" xfId="5506"/>
    <cellStyle name="Normal 31 2 7" xfId="5860"/>
    <cellStyle name="Normal 31 2 8" xfId="5827"/>
    <cellStyle name="Normal 31 2 9" xfId="5939"/>
    <cellStyle name="Normal 31 2_4.2 kt. samtrygg 2010" xfId="9189"/>
    <cellStyle name="Normal 31 20" xfId="3056"/>
    <cellStyle name="Normal 31 21" xfId="2952"/>
    <cellStyle name="Normal 31 22" xfId="3062"/>
    <cellStyle name="Normal 31 23" xfId="2946"/>
    <cellStyle name="Normal 31 24" xfId="5889"/>
    <cellStyle name="Normal 31 3" xfId="2428"/>
    <cellStyle name="Normal 31 3 2" xfId="4269"/>
    <cellStyle name="Normal 31 3 3" xfId="4784"/>
    <cellStyle name="Normal 31 3_4.2 kt. samtrygg 2010" xfId="9116"/>
    <cellStyle name="Normal 31 4" xfId="2429"/>
    <cellStyle name="Normal 31 4 2" xfId="4303"/>
    <cellStyle name="Normal 31 4 3" xfId="4818"/>
    <cellStyle name="Normal 31 4_4.2 kt. samtrygg 2010" xfId="10005"/>
    <cellStyle name="Normal 31 5" xfId="2430"/>
    <cellStyle name="Normal 31 5 2" xfId="4333"/>
    <cellStyle name="Normal 31 5 3" xfId="4847"/>
    <cellStyle name="Normal 31 5_4.2 kt. samtrygg 2010" xfId="10172"/>
    <cellStyle name="Normal 31 6" xfId="2431"/>
    <cellStyle name="Normal 31 6 2" xfId="4362"/>
    <cellStyle name="Normal 31 6 3" xfId="4875"/>
    <cellStyle name="Normal 31 6_4.2 kt. samtrygg 2010" xfId="8887"/>
    <cellStyle name="Normal 31 7" xfId="2432"/>
    <cellStyle name="Normal 31 7 2" xfId="4393"/>
    <cellStyle name="Normal 31 7 3" xfId="4905"/>
    <cellStyle name="Normal 31 7_4.2 kt. samtrygg 2010" xfId="8728"/>
    <cellStyle name="Normal 31 8" xfId="2433"/>
    <cellStyle name="Normal 31 8 2" xfId="4422"/>
    <cellStyle name="Normal 31 8 3" xfId="4933"/>
    <cellStyle name="Normal 31 8_4.2 kt. samtrygg 2010" xfId="8576"/>
    <cellStyle name="Normal 31 9" xfId="2434"/>
    <cellStyle name="Normal 31 9 2" xfId="4453"/>
    <cellStyle name="Normal 31 9 3" xfId="4963"/>
    <cellStyle name="Normal 31 9_4.2 kt. samtrygg 2010" xfId="9064"/>
    <cellStyle name="Normal 31_4.2 kt. samtrygg 2010" xfId="9055"/>
    <cellStyle name="Normal 32" xfId="1278"/>
    <cellStyle name="Normal 32 10" xfId="2436"/>
    <cellStyle name="Normal 32 10 2" xfId="4482"/>
    <cellStyle name="Normal 32 10 3" xfId="4991"/>
    <cellStyle name="Normal 32 10_4.2 kt. samtrygg 2010" xfId="9527"/>
    <cellStyle name="Normal 32 11" xfId="2437"/>
    <cellStyle name="Normal 32 11 2" xfId="4512"/>
    <cellStyle name="Normal 32 11 3" xfId="5020"/>
    <cellStyle name="Normal 32 11_4.2 kt. samtrygg 2010" xfId="9626"/>
    <cellStyle name="Normal 32 12" xfId="2438"/>
    <cellStyle name="Normal 32 12 2" xfId="4542"/>
    <cellStyle name="Normal 32 12 3" xfId="5049"/>
    <cellStyle name="Normal 32 12_4.2 kt. samtrygg 2010" xfId="9941"/>
    <cellStyle name="Normal 32 13" xfId="2439"/>
    <cellStyle name="Normal 32 13 2" xfId="4571"/>
    <cellStyle name="Normal 32 13 3" xfId="5077"/>
    <cellStyle name="Normal 32 13_4.2 kt. samtrygg 2010" xfId="10032"/>
    <cellStyle name="Normal 32 14" xfId="2440"/>
    <cellStyle name="Normal 32 14 2" xfId="4594"/>
    <cellStyle name="Normal 32 14 3" xfId="5099"/>
    <cellStyle name="Normal 32 14_4.2 kt. samtrygg 2010" xfId="8903"/>
    <cellStyle name="Normal 32 15" xfId="2441"/>
    <cellStyle name="Normal 32 15 2" xfId="4282"/>
    <cellStyle name="Normal 32 15 3" xfId="4797"/>
    <cellStyle name="Normal 32 15_4.2 kt. samtrygg 2010" xfId="8661"/>
    <cellStyle name="Normal 32 16" xfId="2442"/>
    <cellStyle name="Normal 32 16 2" xfId="4654"/>
    <cellStyle name="Normal 32 16 3" xfId="5156"/>
    <cellStyle name="Normal 32 16_4.2 kt. samtrygg 2010" xfId="9862"/>
    <cellStyle name="Normal 32 17" xfId="2443"/>
    <cellStyle name="Normal 32 17 2" xfId="4690"/>
    <cellStyle name="Normal 32 17 3" xfId="5191"/>
    <cellStyle name="Normal 32 17_4.2 kt. samtrygg 2010" xfId="8616"/>
    <cellStyle name="Normal 32 18" xfId="3054"/>
    <cellStyle name="Normal 32 18 2" xfId="4702"/>
    <cellStyle name="Normal 32 18 3" xfId="5203"/>
    <cellStyle name="Normal 32 18 4" xfId="5984"/>
    <cellStyle name="Normal 32 18 5" xfId="8414"/>
    <cellStyle name="Normal 32 18_4.2 kt. samtrygg 2010" xfId="10244"/>
    <cellStyle name="Normal 32 19" xfId="2954"/>
    <cellStyle name="Normal 32 2" xfId="2435"/>
    <cellStyle name="Normal 32 2 2" xfId="4238"/>
    <cellStyle name="Normal 32 2 2 2" xfId="5422"/>
    <cellStyle name="Normal 32 2 2 3" xfId="6009"/>
    <cellStyle name="Normal 32 2 2 4" xfId="8448"/>
    <cellStyle name="Normal 32 2 2_4.2 kt. samtrygg 2010" xfId="8848"/>
    <cellStyle name="Normal 32 2 3" xfId="4755"/>
    <cellStyle name="Normal 32 2 3 2" xfId="5719"/>
    <cellStyle name="Normal 32 2 3 3" xfId="6071"/>
    <cellStyle name="Normal 32 2 3 4" xfId="8509"/>
    <cellStyle name="Normal 32 2 3_4.2 kt. samtrygg 2010" xfId="9552"/>
    <cellStyle name="Normal 32 2 4" xfId="5491"/>
    <cellStyle name="Normal 32 2 5" xfId="5553"/>
    <cellStyle name="Normal 32 2 6" xfId="5851"/>
    <cellStyle name="Normal 32 2 7" xfId="5923"/>
    <cellStyle name="Normal 32 2 8" xfId="5421"/>
    <cellStyle name="Normal 32 2 9" xfId="5609"/>
    <cellStyle name="Normal 32 2_4.2 kt. samtrygg 2010" xfId="9291"/>
    <cellStyle name="Normal 32 20" xfId="3061"/>
    <cellStyle name="Normal 32 21" xfId="2947"/>
    <cellStyle name="Normal 32 22" xfId="3068"/>
    <cellStyle name="Normal 32 23" xfId="2939"/>
    <cellStyle name="Normal 32 24" xfId="5564"/>
    <cellStyle name="Normal 32 25" xfId="5410"/>
    <cellStyle name="Normal 32 3" xfId="2445"/>
    <cellStyle name="Normal 32 3 2" xfId="4270"/>
    <cellStyle name="Normal 32 3 3" xfId="4785"/>
    <cellStyle name="Normal 32 3_4.2 kt. samtrygg 2010" xfId="9921"/>
    <cellStyle name="Normal 32 4" xfId="2446"/>
    <cellStyle name="Normal 32 4 2" xfId="4302"/>
    <cellStyle name="Normal 32 4 3" xfId="4817"/>
    <cellStyle name="Normal 32 4_4.2 kt. samtrygg 2010" xfId="9047"/>
    <cellStyle name="Normal 32 5" xfId="2447"/>
    <cellStyle name="Normal 32 5 2" xfId="4332"/>
    <cellStyle name="Normal 32 5 3" xfId="4846"/>
    <cellStyle name="Normal 32 5_4.2 kt. samtrygg 2010" xfId="9301"/>
    <cellStyle name="Normal 32 6" xfId="2448"/>
    <cellStyle name="Normal 32 6 2" xfId="4361"/>
    <cellStyle name="Normal 32 6 3" xfId="4874"/>
    <cellStyle name="Normal 32 6_4.2 kt. samtrygg 2010" xfId="9786"/>
    <cellStyle name="Normal 32 7" xfId="2449"/>
    <cellStyle name="Normal 32 7 2" xfId="4392"/>
    <cellStyle name="Normal 32 7 3" xfId="4904"/>
    <cellStyle name="Normal 32 7_4.2 kt. samtrygg 2010" xfId="8873"/>
    <cellStyle name="Normal 32 8" xfId="2450"/>
    <cellStyle name="Normal 32 8 2" xfId="4421"/>
    <cellStyle name="Normal 32 8 3" xfId="4932"/>
    <cellStyle name="Normal 32 8_4.2 kt. samtrygg 2010" xfId="9799"/>
    <cellStyle name="Normal 32 9" xfId="2451"/>
    <cellStyle name="Normal 32 9 2" xfId="4452"/>
    <cellStyle name="Normal 32 9 3" xfId="4962"/>
    <cellStyle name="Normal 32 9_4.2 kt. samtrygg 2010" xfId="8755"/>
    <cellStyle name="Normal 32_4.2 kt. samtrygg 2010" xfId="9561"/>
    <cellStyle name="Normal 33" xfId="4201"/>
    <cellStyle name="Normal 33 10" xfId="2453"/>
    <cellStyle name="Normal 33 11" xfId="2454"/>
    <cellStyle name="Normal 33 12" xfId="2455"/>
    <cellStyle name="Normal 33 13" xfId="2456"/>
    <cellStyle name="Normal 33 14" xfId="2457"/>
    <cellStyle name="Normal 33 15" xfId="2458"/>
    <cellStyle name="Normal 33 16" xfId="2459"/>
    <cellStyle name="Normal 33 17" xfId="2460"/>
    <cellStyle name="Normal 33 18" xfId="3060"/>
    <cellStyle name="Normal 33 19" xfId="2948"/>
    <cellStyle name="Normal 33 2" xfId="2452"/>
    <cellStyle name="Normal 33 20" xfId="3067"/>
    <cellStyle name="Normal 33 21" xfId="2941"/>
    <cellStyle name="Normal 33 22" xfId="3074"/>
    <cellStyle name="Normal 33 23" xfId="2921"/>
    <cellStyle name="Normal 33 24" xfId="5743"/>
    <cellStyle name="Normal 33 3" xfId="2461"/>
    <cellStyle name="Normal 33 4" xfId="2462"/>
    <cellStyle name="Normal 33 5" xfId="2463"/>
    <cellStyle name="Normal 33 6" xfId="2464"/>
    <cellStyle name="Normal 33 7" xfId="2465"/>
    <cellStyle name="Normal 33 8" xfId="2466"/>
    <cellStyle name="Normal 33 9" xfId="2467"/>
    <cellStyle name="Normal 33_4.2 kt. samtrygg 2010" xfId="8915"/>
    <cellStyle name="Normal 34" xfId="4202"/>
    <cellStyle name="Normal 34 10" xfId="2469"/>
    <cellStyle name="Normal 34 11" xfId="2470"/>
    <cellStyle name="Normal 34 12" xfId="2471"/>
    <cellStyle name="Normal 34 13" xfId="2472"/>
    <cellStyle name="Normal 34 14" xfId="2473"/>
    <cellStyle name="Normal 34 15" xfId="2474"/>
    <cellStyle name="Normal 34 16" xfId="2475"/>
    <cellStyle name="Normal 34 17" xfId="2476"/>
    <cellStyle name="Normal 34 18" xfId="3064"/>
    <cellStyle name="Normal 34 19" xfId="2943"/>
    <cellStyle name="Normal 34 2" xfId="2468"/>
    <cellStyle name="Normal 34 20" xfId="3072"/>
    <cellStyle name="Normal 34 21" xfId="2932"/>
    <cellStyle name="Normal 34 22" xfId="3084"/>
    <cellStyle name="Normal 34 23" xfId="2871"/>
    <cellStyle name="Normal 34 24" xfId="5462"/>
    <cellStyle name="Normal 34 3" xfId="2478"/>
    <cellStyle name="Normal 34 4" xfId="2479"/>
    <cellStyle name="Normal 34 5" xfId="2480"/>
    <cellStyle name="Normal 34 6" xfId="2481"/>
    <cellStyle name="Normal 34 7" xfId="2482"/>
    <cellStyle name="Normal 34 8" xfId="2483"/>
    <cellStyle name="Normal 34 9" xfId="2484"/>
    <cellStyle name="Normal 34_4.2 kt. samtrygg 2010" xfId="9035"/>
    <cellStyle name="Normal 35" xfId="4203"/>
    <cellStyle name="Normal 35 10" xfId="2486"/>
    <cellStyle name="Normal 35 11" xfId="2487"/>
    <cellStyle name="Normal 35 12" xfId="2488"/>
    <cellStyle name="Normal 35 13" xfId="2489"/>
    <cellStyle name="Normal 35 14" xfId="2490"/>
    <cellStyle name="Normal 35 15" xfId="2491"/>
    <cellStyle name="Normal 35 16" xfId="2492"/>
    <cellStyle name="Normal 35 17" xfId="2493"/>
    <cellStyle name="Normal 35 18" xfId="3070"/>
    <cellStyle name="Normal 35 19" xfId="2937"/>
    <cellStyle name="Normal 35 2" xfId="2485"/>
    <cellStyle name="Normal 35 20" xfId="3078"/>
    <cellStyle name="Normal 35 21" xfId="2896"/>
    <cellStyle name="Normal 35 22" xfId="3122"/>
    <cellStyle name="Normal 35 23" xfId="2089"/>
    <cellStyle name="Normal 35 24" xfId="5904"/>
    <cellStyle name="Normal 35 3" xfId="2495"/>
    <cellStyle name="Normal 35 4" xfId="2496"/>
    <cellStyle name="Normal 35 5" xfId="2497"/>
    <cellStyle name="Normal 35 6" xfId="2498"/>
    <cellStyle name="Normal 35 7" xfId="2499"/>
    <cellStyle name="Normal 35 8" xfId="2500"/>
    <cellStyle name="Normal 35 9" xfId="2501"/>
    <cellStyle name="Normal 35_4.2 kt. samtrygg 2010" xfId="9613"/>
    <cellStyle name="Normal 36" xfId="4204"/>
    <cellStyle name="Normal 36 10" xfId="2503"/>
    <cellStyle name="Normal 36 11" xfId="2504"/>
    <cellStyle name="Normal 36 12" xfId="2505"/>
    <cellStyle name="Normal 36 13" xfId="2506"/>
    <cellStyle name="Normal 36 14" xfId="2507"/>
    <cellStyle name="Normal 36 15" xfId="2508"/>
    <cellStyle name="Normal 36 16" xfId="2509"/>
    <cellStyle name="Normal 36 17" xfId="2510"/>
    <cellStyle name="Normal 36 18" xfId="3076"/>
    <cellStyle name="Normal 36 19" xfId="2914"/>
    <cellStyle name="Normal 36 2" xfId="2502"/>
    <cellStyle name="Normal 36 20" xfId="3102"/>
    <cellStyle name="Normal 36 21" xfId="1865"/>
    <cellStyle name="Normal 36 22" xfId="3212"/>
    <cellStyle name="Normal 36 23" xfId="3433"/>
    <cellStyle name="Normal 36 24" xfId="5832"/>
    <cellStyle name="Normal 36 3" xfId="2512"/>
    <cellStyle name="Normal 36 4" xfId="2513"/>
    <cellStyle name="Normal 36 5" xfId="2514"/>
    <cellStyle name="Normal 36 6" xfId="2515"/>
    <cellStyle name="Normal 36 7" xfId="2516"/>
    <cellStyle name="Normal 36 8" xfId="2517"/>
    <cellStyle name="Normal 36 9" xfId="2518"/>
    <cellStyle name="Normal 36_4.2 kt. samtrygg 2010" xfId="9746"/>
    <cellStyle name="Normal 37" xfId="4722"/>
    <cellStyle name="Normal 37 10" xfId="2520"/>
    <cellStyle name="Normal 37 11" xfId="2521"/>
    <cellStyle name="Normal 37 12" xfId="2522"/>
    <cellStyle name="Normal 37 13" xfId="2523"/>
    <cellStyle name="Normal 37 14" xfId="2524"/>
    <cellStyle name="Normal 37 15" xfId="2525"/>
    <cellStyle name="Normal 37 16" xfId="2526"/>
    <cellStyle name="Normal 37 17" xfId="2527"/>
    <cellStyle name="Normal 37 18" xfId="3080"/>
    <cellStyle name="Normal 37 19" xfId="2882"/>
    <cellStyle name="Normal 37 2" xfId="2519"/>
    <cellStyle name="Normal 37 20" xfId="3137"/>
    <cellStyle name="Normal 37 21" xfId="2834"/>
    <cellStyle name="Normal 37 22" xfId="3350"/>
    <cellStyle name="Normal 37 23" xfId="3571"/>
    <cellStyle name="Normal 37 24" xfId="5765"/>
    <cellStyle name="Normal 37 3" xfId="2529"/>
    <cellStyle name="Normal 37 4" xfId="2530"/>
    <cellStyle name="Normal 37 5" xfId="2531"/>
    <cellStyle name="Normal 37 6" xfId="2532"/>
    <cellStyle name="Normal 37 7" xfId="2533"/>
    <cellStyle name="Normal 37 8" xfId="2534"/>
    <cellStyle name="Normal 37 9" xfId="2535"/>
    <cellStyle name="Normal 37_4.2 kt. samtrygg 2010" xfId="8876"/>
    <cellStyle name="Normal 38" xfId="4205"/>
    <cellStyle name="Normal 38 10" xfId="2537"/>
    <cellStyle name="Normal 38 11" xfId="2538"/>
    <cellStyle name="Normal 38 12" xfId="2539"/>
    <cellStyle name="Normal 38 13" xfId="2540"/>
    <cellStyle name="Normal 38 14" xfId="2541"/>
    <cellStyle name="Normal 38 15" xfId="2542"/>
    <cellStyle name="Normal 38 16" xfId="2543"/>
    <cellStyle name="Normal 38 17" xfId="2544"/>
    <cellStyle name="Normal 38 18" xfId="3092"/>
    <cellStyle name="Normal 38 19" xfId="1772"/>
    <cellStyle name="Normal 38 2" xfId="2536"/>
    <cellStyle name="Normal 38 20" xfId="3178"/>
    <cellStyle name="Normal 38 21" xfId="3400"/>
    <cellStyle name="Normal 38 22" xfId="3621"/>
    <cellStyle name="Normal 38 23" xfId="3830"/>
    <cellStyle name="Normal 38 24" xfId="5271"/>
    <cellStyle name="Normal 38 3" xfId="2546"/>
    <cellStyle name="Normal 38 4" xfId="2547"/>
    <cellStyle name="Normal 38 5" xfId="2548"/>
    <cellStyle name="Normal 38 6" xfId="2549"/>
    <cellStyle name="Normal 38 7" xfId="2550"/>
    <cellStyle name="Normal 38 8" xfId="2551"/>
    <cellStyle name="Normal 38 9" xfId="2552"/>
    <cellStyle name="Normal 38_4.2 kt. samtrygg 2010" xfId="9238"/>
    <cellStyle name="Normal 39" xfId="4206"/>
    <cellStyle name="Normal 39 10" xfId="2554"/>
    <cellStyle name="Normal 39 11" xfId="2555"/>
    <cellStyle name="Normal 39 12" xfId="2556"/>
    <cellStyle name="Normal 39 13" xfId="2557"/>
    <cellStyle name="Normal 39 14" xfId="2558"/>
    <cellStyle name="Normal 39 15" xfId="2559"/>
    <cellStyle name="Normal 39 16" xfId="2560"/>
    <cellStyle name="Normal 39 17" xfId="2561"/>
    <cellStyle name="Normal 39 18" xfId="3105"/>
    <cellStyle name="Normal 39 19" xfId="1890"/>
    <cellStyle name="Normal 39 2" xfId="2553"/>
    <cellStyle name="Normal 39 20" xfId="3221"/>
    <cellStyle name="Normal 39 21" xfId="3442"/>
    <cellStyle name="Normal 39 22" xfId="3662"/>
    <cellStyle name="Normal 39 23" xfId="3861"/>
    <cellStyle name="Normal 39 24" xfId="5911"/>
    <cellStyle name="Normal 39 3" xfId="2563"/>
    <cellStyle name="Normal 39 4" xfId="2564"/>
    <cellStyle name="Normal 39 5" xfId="2565"/>
    <cellStyle name="Normal 39 6" xfId="2566"/>
    <cellStyle name="Normal 39 7" xfId="2567"/>
    <cellStyle name="Normal 39 8" xfId="2568"/>
    <cellStyle name="Normal 39 9" xfId="2569"/>
    <cellStyle name="Normal 39_4.2 kt. samtrygg 2010" xfId="9855"/>
    <cellStyle name="Normal 4" xfId="4721"/>
    <cellStyle name="Normal 4 10" xfId="2571"/>
    <cellStyle name="Normal 4 11" xfId="2572"/>
    <cellStyle name="Normal 4 12" xfId="2573"/>
    <cellStyle name="Normal 4 13" xfId="2574"/>
    <cellStyle name="Normal 4 14" xfId="2575"/>
    <cellStyle name="Normal 4 15" xfId="2576"/>
    <cellStyle name="Normal 4 16" xfId="2577"/>
    <cellStyle name="Normal 4 17" xfId="2578"/>
    <cellStyle name="Normal 4 18" xfId="3116"/>
    <cellStyle name="Normal 4 19" xfId="2006"/>
    <cellStyle name="Normal 4 2" xfId="2570"/>
    <cellStyle name="Normal 4 20" xfId="3262"/>
    <cellStyle name="Normal 4 21" xfId="3483"/>
    <cellStyle name="Normal 4 22" xfId="3703"/>
    <cellStyle name="Normal 4 23" xfId="3892"/>
    <cellStyle name="Normal 4 24" xfId="5768"/>
    <cellStyle name="Normal 4 3" xfId="2580"/>
    <cellStyle name="Normal 4 4" xfId="2581"/>
    <cellStyle name="Normal 4 5" xfId="2582"/>
    <cellStyle name="Normal 4 6" xfId="2583"/>
    <cellStyle name="Normal 4 7" xfId="2584"/>
    <cellStyle name="Normal 4 8" xfId="2585"/>
    <cellStyle name="Normal 4 9" xfId="2586"/>
    <cellStyle name="Normal 4_4.2 kt. samtrygg 2010" xfId="10284"/>
    <cellStyle name="Normal 40" xfId="4207"/>
    <cellStyle name="Normal 40 10" xfId="2588"/>
    <cellStyle name="Normal 40 11" xfId="2589"/>
    <cellStyle name="Normal 40 12" xfId="2590"/>
    <cellStyle name="Normal 40 13" xfId="2591"/>
    <cellStyle name="Normal 40 14" xfId="2592"/>
    <cellStyle name="Normal 40 15" xfId="2593"/>
    <cellStyle name="Normal 40 16" xfId="2594"/>
    <cellStyle name="Normal 40 17" xfId="2595"/>
    <cellStyle name="Normal 40 18" xfId="3129"/>
    <cellStyle name="Normal 40 19" xfId="2528"/>
    <cellStyle name="Normal 40 2" xfId="2587"/>
    <cellStyle name="Normal 40 20" xfId="3303"/>
    <cellStyle name="Normal 40 21" xfId="3524"/>
    <cellStyle name="Normal 40 22" xfId="3744"/>
    <cellStyle name="Normal 40 23" xfId="3923"/>
    <cellStyle name="Normal 40 24" xfId="5957"/>
    <cellStyle name="Normal 40 3" xfId="2597"/>
    <cellStyle name="Normal 40 4" xfId="2598"/>
    <cellStyle name="Normal 40 5" xfId="2599"/>
    <cellStyle name="Normal 40 6" xfId="2600"/>
    <cellStyle name="Normal 40 7" xfId="2601"/>
    <cellStyle name="Normal 40 8" xfId="2602"/>
    <cellStyle name="Normal 40 9" xfId="2603"/>
    <cellStyle name="Normal 40_4.2 kt. samtrygg 2010" xfId="10028"/>
    <cellStyle name="Normal 41" xfId="4208"/>
    <cellStyle name="Normal 42" xfId="4209"/>
    <cellStyle name="Normal 42 10" xfId="2605"/>
    <cellStyle name="Normal 42 10 2" xfId="4474"/>
    <cellStyle name="Normal 42 10 3" xfId="4983"/>
    <cellStyle name="Normal 42 10_4.2 kt. samtrygg 2010" xfId="9924"/>
    <cellStyle name="Normal 42 11" xfId="2606"/>
    <cellStyle name="Normal 42 11 2" xfId="4504"/>
    <cellStyle name="Normal 42 11 3" xfId="5012"/>
    <cellStyle name="Normal 42 11_4.2 kt. samtrygg 2010" xfId="9820"/>
    <cellStyle name="Normal 42 12" xfId="2607"/>
    <cellStyle name="Normal 42 12 2" xfId="4534"/>
    <cellStyle name="Normal 42 12 3" xfId="5041"/>
    <cellStyle name="Normal 42 12_4.2 kt. samtrygg 2010" xfId="9831"/>
    <cellStyle name="Normal 42 13" xfId="2608"/>
    <cellStyle name="Normal 42 13 2" xfId="4563"/>
    <cellStyle name="Normal 42 13 3" xfId="5069"/>
    <cellStyle name="Normal 42 13_4.2 kt. samtrygg 2010" xfId="10075"/>
    <cellStyle name="Normal 42 14" xfId="2609"/>
    <cellStyle name="Normal 42 14 2" xfId="4593"/>
    <cellStyle name="Normal 42 14 3" xfId="5098"/>
    <cellStyle name="Normal 42 14_4.2 kt. samtrygg 2010" xfId="9846"/>
    <cellStyle name="Normal 42 15" xfId="2610"/>
    <cellStyle name="Normal 42 15 2" xfId="4639"/>
    <cellStyle name="Normal 42 15 2 2" xfId="5700"/>
    <cellStyle name="Normal 42 15 2 3" xfId="6024"/>
    <cellStyle name="Normal 42 15 2 4" xfId="8462"/>
    <cellStyle name="Normal 42 15 2_4.2 kt. samtrygg 2010" xfId="9624"/>
    <cellStyle name="Normal 42 15 3" xfId="5142"/>
    <cellStyle name="Normal 42 15 3 2" xfId="5929"/>
    <cellStyle name="Normal 42 15 3 3" xfId="6085"/>
    <cellStyle name="Normal 42 15 3 4" xfId="8523"/>
    <cellStyle name="Normal 42 15 3_4.2 kt. samtrygg 2010" xfId="9405"/>
    <cellStyle name="Normal 42 15 4" xfId="5485"/>
    <cellStyle name="Normal 42 15 5" xfId="5226"/>
    <cellStyle name="Normal 42 15 6" xfId="5458"/>
    <cellStyle name="Normal 42 15 7" xfId="5351"/>
    <cellStyle name="Normal 42 15 8" xfId="5425"/>
    <cellStyle name="Normal 42 15 9" xfId="5867"/>
    <cellStyle name="Normal 42 15_4.2 kt. samtrygg 2010" xfId="9377"/>
    <cellStyle name="Normal 42 16" xfId="2611"/>
    <cellStyle name="Normal 42 16 2" xfId="4653"/>
    <cellStyle name="Normal 42 16 3" xfId="5155"/>
    <cellStyle name="Normal 42 16_4.2 kt. samtrygg 2010" xfId="9841"/>
    <cellStyle name="Normal 42 17" xfId="2612"/>
    <cellStyle name="Normal 42 17 2" xfId="4699"/>
    <cellStyle name="Normal 42 17 3" xfId="5200"/>
    <cellStyle name="Normal 42 17_4.2 kt. samtrygg 2010" xfId="10045"/>
    <cellStyle name="Normal 42 18" xfId="3142"/>
    <cellStyle name="Normal 42 18 2" xfId="4701"/>
    <cellStyle name="Normal 42 18 3" xfId="5202"/>
    <cellStyle name="Normal 42 18_4.2 kt. samtrygg 2010" xfId="9804"/>
    <cellStyle name="Normal 42 19" xfId="3364"/>
    <cellStyle name="Normal 42 2" xfId="2604"/>
    <cellStyle name="Normal 42 2 2" xfId="4239"/>
    <cellStyle name="Normal 42 2 3" xfId="4756"/>
    <cellStyle name="Normal 42 2_4.2 kt. samtrygg 2010" xfId="9258"/>
    <cellStyle name="Normal 42 20" xfId="3585"/>
    <cellStyle name="Normal 42 21" xfId="3802"/>
    <cellStyle name="Normal 42 22" xfId="3974"/>
    <cellStyle name="Normal 42 23" xfId="4140"/>
    <cellStyle name="Normal 42 24" xfId="5841"/>
    <cellStyle name="Normal 42 3" xfId="2614"/>
    <cellStyle name="Normal 42 3 2" xfId="4279"/>
    <cellStyle name="Normal 42 3 3" xfId="4794"/>
    <cellStyle name="Normal 42 3_4.2 kt. samtrygg 2010" xfId="8611"/>
    <cellStyle name="Normal 42 4" xfId="2615"/>
    <cellStyle name="Normal 42 4 2" xfId="4294"/>
    <cellStyle name="Normal 42 4 3" xfId="4809"/>
    <cellStyle name="Normal 42 4_4.2 kt. samtrygg 2010" xfId="9413"/>
    <cellStyle name="Normal 42 5" xfId="2616"/>
    <cellStyle name="Normal 42 5 2" xfId="4324"/>
    <cellStyle name="Normal 42 5 3" xfId="4838"/>
    <cellStyle name="Normal 42 5_4.2 kt. samtrygg 2010" xfId="10061"/>
    <cellStyle name="Normal 42 6" xfId="2617"/>
    <cellStyle name="Normal 42 6 2" xfId="4353"/>
    <cellStyle name="Normal 42 6 3" xfId="4866"/>
    <cellStyle name="Normal 42 6_4.2 kt. samtrygg 2010" xfId="9417"/>
    <cellStyle name="Normal 42 7" xfId="2618"/>
    <cellStyle name="Normal 42 7 2" xfId="4384"/>
    <cellStyle name="Normal 42 7 3" xfId="4896"/>
    <cellStyle name="Normal 42 7_4.2 kt. samtrygg 2010" xfId="8793"/>
    <cellStyle name="Normal 42 8" xfId="2619"/>
    <cellStyle name="Normal 42 8 2" xfId="4413"/>
    <cellStyle name="Normal 42 8 3" xfId="4924"/>
    <cellStyle name="Normal 42 8_4.2 kt. samtrygg 2010" xfId="9065"/>
    <cellStyle name="Normal 42 9" xfId="2620"/>
    <cellStyle name="Normal 42 9 2" xfId="4444"/>
    <cellStyle name="Normal 42 9 3" xfId="4954"/>
    <cellStyle name="Normal 42 9_4.2 kt. samtrygg 2010" xfId="9388"/>
    <cellStyle name="Normal 42_4.2 kt. samtrygg 2010" xfId="9248"/>
    <cellStyle name="Normal 43" xfId="1727"/>
    <cellStyle name="Normal 43 10" xfId="2622"/>
    <cellStyle name="Normal 43 11" xfId="2623"/>
    <cellStyle name="Normal 43 12" xfId="2624"/>
    <cellStyle name="Normal 43 13" xfId="2625"/>
    <cellStyle name="Normal 43 14" xfId="2626"/>
    <cellStyle name="Normal 43 15" xfId="2627"/>
    <cellStyle name="Normal 43 16" xfId="2628"/>
    <cellStyle name="Normal 43 17" xfId="2629"/>
    <cellStyle name="Normal 43 18" xfId="3156"/>
    <cellStyle name="Normal 43 19" xfId="3378"/>
    <cellStyle name="Normal 43 2" xfId="2621"/>
    <cellStyle name="Normal 43 20" xfId="3599"/>
    <cellStyle name="Normal 43 21" xfId="3813"/>
    <cellStyle name="Normal 43 22" xfId="3985"/>
    <cellStyle name="Normal 43 23" xfId="4141"/>
    <cellStyle name="Normal 43 24" xfId="5945"/>
    <cellStyle name="Normal 43 24 2" xfId="5837"/>
    <cellStyle name="Normal 43 24 3" xfId="6107"/>
    <cellStyle name="Normal 43 24 4" xfId="8546"/>
    <cellStyle name="Normal 43 24_4.2 kt. samtrygg 2010" xfId="8587"/>
    <cellStyle name="Normal 43 25" xfId="5967"/>
    <cellStyle name="Normal 43 25 2" xfId="6109"/>
    <cellStyle name="Normal 43 25_4.2 kt. samtrygg 2010" xfId="9182"/>
    <cellStyle name="Normal 43 26" xfId="8561"/>
    <cellStyle name="Normal 43 27" xfId="8667"/>
    <cellStyle name="Normal 43 3" xfId="2631"/>
    <cellStyle name="Normal 43 4" xfId="2632"/>
    <cellStyle name="Normal 43 5" xfId="2633"/>
    <cellStyle name="Normal 43 6" xfId="2634"/>
    <cellStyle name="Normal 43 7" xfId="2635"/>
    <cellStyle name="Normal 43 8" xfId="2636"/>
    <cellStyle name="Normal 43 9" xfId="2637"/>
    <cellStyle name="Normal 43_4.2 kt. samtrygg 2010" xfId="8962"/>
    <cellStyle name="Normal 44" xfId="1769"/>
    <cellStyle name="Normal 44 10" xfId="2639"/>
    <cellStyle name="Normal 44 11" xfId="2640"/>
    <cellStyle name="Normal 44 12" xfId="2641"/>
    <cellStyle name="Normal 44 13" xfId="2642"/>
    <cellStyle name="Normal 44 14" xfId="2643"/>
    <cellStyle name="Normal 44 15" xfId="2644"/>
    <cellStyle name="Normal 44 16" xfId="2645"/>
    <cellStyle name="Normal 44 17" xfId="2646"/>
    <cellStyle name="Normal 44 18" xfId="3171"/>
    <cellStyle name="Normal 44 19" xfId="3393"/>
    <cellStyle name="Normal 44 2" xfId="2638"/>
    <cellStyle name="Normal 44 20" xfId="3614"/>
    <cellStyle name="Normal 44 21" xfId="3824"/>
    <cellStyle name="Normal 44 22" xfId="3996"/>
    <cellStyle name="Normal 44 23" xfId="4142"/>
    <cellStyle name="Normal 44 24" xfId="4723"/>
    <cellStyle name="Normal 44 24 2" xfId="5285"/>
    <cellStyle name="Normal 44 24 3" xfId="6043"/>
    <cellStyle name="Normal 44 24 4" xfId="8481"/>
    <cellStyle name="Normal 44 24_4.2 kt. samtrygg 2010" xfId="8680"/>
    <cellStyle name="Normal 44 25" xfId="5221"/>
    <cellStyle name="Normal 44 26" xfId="5969"/>
    <cellStyle name="Normal 44 26 2" xfId="6111"/>
    <cellStyle name="Normal 44 26_4.2 kt. samtrygg 2010" xfId="9645"/>
    <cellStyle name="Normal 44 27" xfId="9437"/>
    <cellStyle name="Normal 44 3" xfId="2648"/>
    <cellStyle name="Normal 44 4" xfId="2649"/>
    <cellStyle name="Normal 44 5" xfId="2650"/>
    <cellStyle name="Normal 44 6" xfId="2651"/>
    <cellStyle name="Normal 44 7" xfId="2652"/>
    <cellStyle name="Normal 44 8" xfId="2653"/>
    <cellStyle name="Normal 44 9" xfId="2654"/>
    <cellStyle name="Normal 44_4.2 kt. samtrygg 2010" xfId="8776"/>
    <cellStyle name="Normal 45" xfId="2842"/>
    <cellStyle name="Normal 45 2" xfId="4724"/>
    <cellStyle name="Normal 45 3" xfId="5222"/>
    <cellStyle name="Normal 45 4" xfId="5971"/>
    <cellStyle name="Normal 45 4 2" xfId="6113"/>
    <cellStyle name="Normal 45 4_4.2 kt. samtrygg 2010" xfId="9697"/>
    <cellStyle name="Normal 45_4.2 kt. samtrygg 2010" xfId="9560"/>
    <cellStyle name="Normal 46" xfId="2655"/>
    <cellStyle name="Normal 46 10" xfId="2656"/>
    <cellStyle name="Normal 46 11" xfId="2657"/>
    <cellStyle name="Normal 46 12" xfId="2658"/>
    <cellStyle name="Normal 46 13" xfId="2659"/>
    <cellStyle name="Normal 46 14" xfId="2660"/>
    <cellStyle name="Normal 46 15" xfId="2661"/>
    <cellStyle name="Normal 46 16" xfId="2662"/>
    <cellStyle name="Normal 46 17" xfId="2663"/>
    <cellStyle name="Normal 46 18" xfId="4725"/>
    <cellStyle name="Normal 46 18 2" xfId="5303"/>
    <cellStyle name="Normal 46 18 3" xfId="6044"/>
    <cellStyle name="Normal 46 18 4" xfId="8482"/>
    <cellStyle name="Normal 46 18_4.2 kt. samtrygg 2010" xfId="8880"/>
    <cellStyle name="Normal 46 19" xfId="5223"/>
    <cellStyle name="Normal 46 19 2" xfId="5235"/>
    <cellStyle name="Normal 46 19 3" xfId="6104"/>
    <cellStyle name="Normal 46 19 4" xfId="8542"/>
    <cellStyle name="Normal 46 19_4.2 kt. samtrygg 2010" xfId="8894"/>
    <cellStyle name="Normal 46 2" xfId="2664"/>
    <cellStyle name="Normal 46 20" xfId="5949"/>
    <cellStyle name="Normal 46 21" xfId="5477"/>
    <cellStyle name="Normal 46 22" xfId="5479"/>
    <cellStyle name="Normal 46 23" xfId="5420"/>
    <cellStyle name="Normal 46 24" xfId="5937"/>
    <cellStyle name="Normal 46 25" xfId="8992"/>
    <cellStyle name="Normal 46 3" xfId="2665"/>
    <cellStyle name="Normal 46 4" xfId="2666"/>
    <cellStyle name="Normal 46 5" xfId="2667"/>
    <cellStyle name="Normal 46 6" xfId="2668"/>
    <cellStyle name="Normal 46 7" xfId="2669"/>
    <cellStyle name="Normal 46 8" xfId="2670"/>
    <cellStyle name="Normal 46 9" xfId="2671"/>
    <cellStyle name="Normal 46_4.2 kt. samtrygg 2010" xfId="9643"/>
    <cellStyle name="Normal 47" xfId="2672"/>
    <cellStyle name="Normal 47 10" xfId="9435"/>
    <cellStyle name="Normal 47 2" xfId="2673"/>
    <cellStyle name="Normal 47 3" xfId="4726"/>
    <cellStyle name="Normal 47 3 2" xfId="5703"/>
    <cellStyle name="Normal 47 3 3" xfId="6045"/>
    <cellStyle name="Normal 47 3 4" xfId="8483"/>
    <cellStyle name="Normal 47 3_4.2 kt. samtrygg 2010" xfId="8730"/>
    <cellStyle name="Normal 47 4" xfId="5224"/>
    <cellStyle name="Normal 47 4 2" xfId="5456"/>
    <cellStyle name="Normal 47 4 3" xfId="6105"/>
    <cellStyle name="Normal 47 4 4" xfId="8543"/>
    <cellStyle name="Normal 47 4_4.2 kt. samtrygg 2010" xfId="9747"/>
    <cellStyle name="Normal 47 5" xfId="5228"/>
    <cellStyle name="Normal 47 6" xfId="5494"/>
    <cellStyle name="Normal 47 7" xfId="5507"/>
    <cellStyle name="Normal 47 8" xfId="5874"/>
    <cellStyle name="Normal 47 9" xfId="5803"/>
    <cellStyle name="Normal 47_4.2 kt. samtrygg 2010" xfId="8839"/>
    <cellStyle name="Normal 48" xfId="2674"/>
    <cellStyle name="Normal 48 10" xfId="5903"/>
    <cellStyle name="Normal 48 11" xfId="10243"/>
    <cellStyle name="Normal 48 2" xfId="2675"/>
    <cellStyle name="Normal 48 3" xfId="2676"/>
    <cellStyle name="Normal 48 4" xfId="4727"/>
    <cellStyle name="Normal 48 4 2" xfId="5699"/>
    <cellStyle name="Normal 48 4 3" xfId="6046"/>
    <cellStyle name="Normal 48 4 4" xfId="8484"/>
    <cellStyle name="Normal 48 4_4.2 kt. samtrygg 2010" xfId="9769"/>
    <cellStyle name="Normal 48 5" xfId="5225"/>
    <cellStyle name="Normal 48 5 2" xfId="5386"/>
    <cellStyle name="Normal 48 5 3" xfId="6106"/>
    <cellStyle name="Normal 48 5 4" xfId="8544"/>
    <cellStyle name="Normal 48 5_4.2 kt. samtrygg 2010" xfId="9265"/>
    <cellStyle name="Normal 48 6" xfId="5829"/>
    <cellStyle name="Normal 48 7" xfId="5415"/>
    <cellStyle name="Normal 48 8" xfId="5426"/>
    <cellStyle name="Normal 48 9" xfId="5779"/>
    <cellStyle name="Normal 48_4.2 kt. samtrygg 2010" xfId="8817"/>
    <cellStyle name="Normal 49" xfId="2677"/>
    <cellStyle name="Normal 49 10" xfId="5611"/>
    <cellStyle name="Normal 49 11" xfId="5561"/>
    <cellStyle name="Normal 49 12" xfId="9215"/>
    <cellStyle name="Normal 49 2" xfId="2678"/>
    <cellStyle name="Normal 49 3" xfId="2679"/>
    <cellStyle name="Normal 49 4" xfId="5697"/>
    <cellStyle name="Normal 49 5" xfId="5840"/>
    <cellStyle name="Normal 49 6" xfId="5898"/>
    <cellStyle name="Normal 49 7" xfId="5689"/>
    <cellStyle name="Normal 49 8" xfId="5369"/>
    <cellStyle name="Normal 49 9" xfId="5848"/>
    <cellStyle name="Normal 49_4.2 kt. samtrygg 2010" xfId="10240"/>
    <cellStyle name="Normal 5" xfId="4174"/>
    <cellStyle name="Normal 5 10" xfId="2681"/>
    <cellStyle name="Normal 5 10 2" xfId="4500"/>
    <cellStyle name="Normal 5 10 3" xfId="5009"/>
    <cellStyle name="Normal 5 10_4.2 kt. samtrygg 2010" xfId="10110"/>
    <cellStyle name="Normal 5 11" xfId="2682"/>
    <cellStyle name="Normal 5 11 2" xfId="4530"/>
    <cellStyle name="Normal 5 11 3" xfId="5038"/>
    <cellStyle name="Normal 5 11_4.2 kt. samtrygg 2010" xfId="9229"/>
    <cellStyle name="Normal 5 12" xfId="2683"/>
    <cellStyle name="Normal 5 12 2" xfId="4559"/>
    <cellStyle name="Normal 5 12 3" xfId="5066"/>
    <cellStyle name="Normal 5 12_4.2 kt. samtrygg 2010" xfId="9129"/>
    <cellStyle name="Normal 5 13" xfId="2684"/>
    <cellStyle name="Normal 5 13 2" xfId="4589"/>
    <cellStyle name="Normal 5 13 3" xfId="5095"/>
    <cellStyle name="Normal 5 13_4.2 kt. samtrygg 2010" xfId="9457"/>
    <cellStyle name="Normal 5 14" xfId="2685"/>
    <cellStyle name="Normal 5 14 2" xfId="4612"/>
    <cellStyle name="Normal 5 14 3" xfId="5117"/>
    <cellStyle name="Normal 5 14_4.2 kt. samtrygg 2010" xfId="9051"/>
    <cellStyle name="Normal 5 15" xfId="2686"/>
    <cellStyle name="Normal 5 15 2" xfId="4636"/>
    <cellStyle name="Normal 5 15 3" xfId="5139"/>
    <cellStyle name="Normal 5 15_4.2 kt. samtrygg 2010" xfId="9347"/>
    <cellStyle name="Normal 5 16" xfId="2687"/>
    <cellStyle name="Normal 5 16 2" xfId="4672"/>
    <cellStyle name="Normal 5 16 3" xfId="5174"/>
    <cellStyle name="Normal 5 16_4.2 kt. samtrygg 2010" xfId="8584"/>
    <cellStyle name="Normal 5 17" xfId="2688"/>
    <cellStyle name="Normal 5 17 2" xfId="4686"/>
    <cellStyle name="Normal 5 17 2 2" xfId="5567"/>
    <cellStyle name="Normal 5 17 2 3" xfId="6042"/>
    <cellStyle name="Normal 5 17 2 4" xfId="8480"/>
    <cellStyle name="Normal 5 17 2_4.2 kt. samtrygg 2010" xfId="10121"/>
    <cellStyle name="Normal 5 17 3" xfId="5187"/>
    <cellStyle name="Normal 5 17 3 2" xfId="5873"/>
    <cellStyle name="Normal 5 17 3 3" xfId="6103"/>
    <cellStyle name="Normal 5 17 3 4" xfId="8541"/>
    <cellStyle name="Normal 5 17 3_4.2 kt. samtrygg 2010" xfId="9959"/>
    <cellStyle name="Normal 5 17 4" xfId="5433"/>
    <cellStyle name="Normal 5 17 5" xfId="5536"/>
    <cellStyle name="Normal 5 17 6" xfId="5452"/>
    <cellStyle name="Normal 5 17 7" xfId="5916"/>
    <cellStyle name="Normal 5 17 8" xfId="5846"/>
    <cellStyle name="Normal 5 17 9" xfId="5921"/>
    <cellStyle name="Normal 5 17_4.2 kt. samtrygg 2010" xfId="9617"/>
    <cellStyle name="Normal 5 18" xfId="3209"/>
    <cellStyle name="Normal 5 18 2" xfId="4719"/>
    <cellStyle name="Normal 5 18 3" xfId="5220"/>
    <cellStyle name="Normal 5 18_4.2 kt. samtrygg 2010" xfId="8994"/>
    <cellStyle name="Normal 5 19" xfId="3430"/>
    <cellStyle name="Normal 5 2" xfId="2680"/>
    <cellStyle name="Normal 5 2 2" xfId="4211"/>
    <cellStyle name="Normal 5 2 3" xfId="4728"/>
    <cellStyle name="Normal 5 2_4.2 kt. samtrygg 2010" xfId="9744"/>
    <cellStyle name="Normal 5 20" xfId="3651"/>
    <cellStyle name="Normal 5 21" xfId="3852"/>
    <cellStyle name="Normal 5 22" xfId="4023"/>
    <cellStyle name="Normal 5 23" xfId="4143"/>
    <cellStyle name="Normal 5 24" xfId="5932"/>
    <cellStyle name="Normal 5 3" xfId="2689"/>
    <cellStyle name="Normal 5 3 2" xfId="4243"/>
    <cellStyle name="Normal 5 3 2 2" xfId="5435"/>
    <cellStyle name="Normal 5 3 2 3" xfId="6011"/>
    <cellStyle name="Normal 5 3 2 4" xfId="8449"/>
    <cellStyle name="Normal 5 3 2_4.2 kt. samtrygg 2010" xfId="9130"/>
    <cellStyle name="Normal 5 3 3" xfId="4758"/>
    <cellStyle name="Normal 5 3 3 2" xfId="5384"/>
    <cellStyle name="Normal 5 3 3 3" xfId="6072"/>
    <cellStyle name="Normal 5 3 3 4" xfId="8510"/>
    <cellStyle name="Normal 5 3 3_4.2 kt. samtrygg 2010" xfId="8736"/>
    <cellStyle name="Normal 5 3 4" xfId="5919"/>
    <cellStyle name="Normal 5 3 5" xfId="5342"/>
    <cellStyle name="Normal 5 3 6" xfId="5879"/>
    <cellStyle name="Normal 5 3 7" xfId="5707"/>
    <cellStyle name="Normal 5 3 8" xfId="5868"/>
    <cellStyle name="Normal 5 3 9" xfId="5899"/>
    <cellStyle name="Normal 5 3_4.2 kt. samtrygg 2010" xfId="9155"/>
    <cellStyle name="Normal 5 4" xfId="2690"/>
    <cellStyle name="Normal 5 4 2" xfId="4320"/>
    <cellStyle name="Normal 5 4 3" xfId="4835"/>
    <cellStyle name="Normal 5 4_4.2 kt. samtrygg 2010" xfId="9088"/>
    <cellStyle name="Normal 5 5" xfId="2691"/>
    <cellStyle name="Normal 5 5 2" xfId="4350"/>
    <cellStyle name="Normal 5 5 3" xfId="4864"/>
    <cellStyle name="Normal 5 5_4.2 kt. samtrygg 2010" xfId="10140"/>
    <cellStyle name="Normal 5 6" xfId="2692"/>
    <cellStyle name="Normal 5 6 2" xfId="4379"/>
    <cellStyle name="Normal 5 6 3" xfId="4892"/>
    <cellStyle name="Normal 5 6_4.2 kt. samtrygg 2010" xfId="9121"/>
    <cellStyle name="Normal 5 7" xfId="2693"/>
    <cellStyle name="Normal 5 7 2" xfId="4410"/>
    <cellStyle name="Normal 5 7 3" xfId="4922"/>
    <cellStyle name="Normal 5 7_4.2 kt. samtrygg 2010" xfId="8965"/>
    <cellStyle name="Normal 5 8" xfId="2694"/>
    <cellStyle name="Normal 5 8 2" xfId="4439"/>
    <cellStyle name="Normal 5 8 3" xfId="4950"/>
    <cellStyle name="Normal 5 8_4.2 kt. samtrygg 2010" xfId="9975"/>
    <cellStyle name="Normal 5 9" xfId="2695"/>
    <cellStyle name="Normal 5 9 2" xfId="4470"/>
    <cellStyle name="Normal 5 9 3" xfId="4980"/>
    <cellStyle name="Normal 5 9_4.2 kt. samtrygg 2010" xfId="10166"/>
    <cellStyle name="Normal 5_4.2 kt. samtrygg 2010" xfId="9584"/>
    <cellStyle name="Normal 50" xfId="2696"/>
    <cellStyle name="Normal 50 10" xfId="5940"/>
    <cellStyle name="Normal 50 11" xfId="5930"/>
    <cellStyle name="Normal 50 12" xfId="9359"/>
    <cellStyle name="Normal 50 2" xfId="2697"/>
    <cellStyle name="Normal 50 3" xfId="2698"/>
    <cellStyle name="Normal 50 4" xfId="5589"/>
    <cellStyle name="Normal 50 5" xfId="5388"/>
    <cellStyle name="Normal 50 6" xfId="5595"/>
    <cellStyle name="Normal 50 7" xfId="5721"/>
    <cellStyle name="Normal 50 8" xfId="5600"/>
    <cellStyle name="Normal 50 9" xfId="5943"/>
    <cellStyle name="Normal 50_4.2 kt. samtrygg 2010" xfId="9932"/>
    <cellStyle name="Normal 51" xfId="2699"/>
    <cellStyle name="Normal 51 10" xfId="5927"/>
    <cellStyle name="Normal 51 11" xfId="5623"/>
    <cellStyle name="Normal 51 12" xfId="9705"/>
    <cellStyle name="Normal 51 2" xfId="2700"/>
    <cellStyle name="Normal 51 3" xfId="2701"/>
    <cellStyle name="Normal 51 4" xfId="5791"/>
    <cellStyle name="Normal 51 5" xfId="5861"/>
    <cellStyle name="Normal 51 6" xfId="5250"/>
    <cellStyle name="Normal 51 7" xfId="5404"/>
    <cellStyle name="Normal 51 8" xfId="5790"/>
    <cellStyle name="Normal 51 9" xfId="5681"/>
    <cellStyle name="Normal 51_4.2 kt. samtrygg 2010" xfId="9126"/>
    <cellStyle name="Normal 52" xfId="2702"/>
    <cellStyle name="Normal 52 10" xfId="5850"/>
    <cellStyle name="Normal 52 11" xfId="5625"/>
    <cellStyle name="Normal 52 12" xfId="9015"/>
    <cellStyle name="Normal 52 2" xfId="2703"/>
    <cellStyle name="Normal 52 3" xfId="2704"/>
    <cellStyle name="Normal 52 4" xfId="5337"/>
    <cellStyle name="Normal 52 5" xfId="5470"/>
    <cellStyle name="Normal 52 6" xfId="5441"/>
    <cellStyle name="Normal 52 7" xfId="5734"/>
    <cellStyle name="Normal 52 8" xfId="5856"/>
    <cellStyle name="Normal 52 9" xfId="5653"/>
    <cellStyle name="Normal 52_4.2 kt. samtrygg 2010" xfId="10179"/>
    <cellStyle name="Normal 53" xfId="2705"/>
    <cellStyle name="Normal 53 10" xfId="5669"/>
    <cellStyle name="Normal 53 11" xfId="5785"/>
    <cellStyle name="Normal 53 12" xfId="8844"/>
    <cellStyle name="Normal 53 2" xfId="2706"/>
    <cellStyle name="Normal 53 3" xfId="2707"/>
    <cellStyle name="Normal 53 4" xfId="5368"/>
    <cellStyle name="Normal 53 5" xfId="5820"/>
    <cellStyle name="Normal 53 6" xfId="5737"/>
    <cellStyle name="Normal 53 7" xfId="5482"/>
    <cellStyle name="Normal 53 8" xfId="5442"/>
    <cellStyle name="Normal 53 9" xfId="5660"/>
    <cellStyle name="Normal 53_4.2 kt. samtrygg 2010" xfId="9798"/>
    <cellStyle name="Normal 54" xfId="2708"/>
    <cellStyle name="Normal 54 10" xfId="5670"/>
    <cellStyle name="Normal 54 11" xfId="5628"/>
    <cellStyle name="Normal 54 12" xfId="9679"/>
    <cellStyle name="Normal 54 2" xfId="2709"/>
    <cellStyle name="Normal 54 3" xfId="2710"/>
    <cellStyle name="Normal 54 4" xfId="5678"/>
    <cellStyle name="Normal 54 5" xfId="5508"/>
    <cellStyle name="Normal 54 6" xfId="5475"/>
    <cellStyle name="Normal 54 7" xfId="5796"/>
    <cellStyle name="Normal 54 8" xfId="5618"/>
    <cellStyle name="Normal 54 9" xfId="5307"/>
    <cellStyle name="Normal 54_4.2 kt. samtrygg 2010" xfId="9421"/>
    <cellStyle name="Normal 55" xfId="2711"/>
    <cellStyle name="Normal 55 10" xfId="5682"/>
    <cellStyle name="Normal 55 11" xfId="5290"/>
    <cellStyle name="Normal 55 12" xfId="9350"/>
    <cellStyle name="Normal 55 2" xfId="2712"/>
    <cellStyle name="Normal 55 3" xfId="2713"/>
    <cellStyle name="Normal 55 4" xfId="5771"/>
    <cellStyle name="Normal 55 5" xfId="5363"/>
    <cellStyle name="Normal 55 6" xfId="5797"/>
    <cellStyle name="Normal 55 7" xfId="5492"/>
    <cellStyle name="Normal 55 8" xfId="5601"/>
    <cellStyle name="Normal 55 9" xfId="5604"/>
    <cellStyle name="Normal 55_4.2 kt. samtrygg 2010" xfId="9300"/>
    <cellStyle name="Normal 56" xfId="2714"/>
    <cellStyle name="Normal 56 10" xfId="5317"/>
    <cellStyle name="Normal 56 11" xfId="5246"/>
    <cellStyle name="Normal 56 12" xfId="9032"/>
    <cellStyle name="Normal 56 2" xfId="2715"/>
    <cellStyle name="Normal 56 3" xfId="2716"/>
    <cellStyle name="Normal 56 4" xfId="5812"/>
    <cellStyle name="Normal 56 5" xfId="5513"/>
    <cellStyle name="Normal 56 6" xfId="5244"/>
    <cellStyle name="Normal 56 7" xfId="5729"/>
    <cellStyle name="Normal 56 8" xfId="5377"/>
    <cellStyle name="Normal 56 9" xfId="5895"/>
    <cellStyle name="Normal 56_4.2 kt. samtrygg 2010" xfId="8998"/>
    <cellStyle name="Normal 57" xfId="2717"/>
    <cellStyle name="Normal 57 10" xfId="5809"/>
    <cellStyle name="Normal 57 11" xfId="5297"/>
    <cellStyle name="Normal 57 12" xfId="9439"/>
    <cellStyle name="Normal 57 2" xfId="2718"/>
    <cellStyle name="Normal 57 3" xfId="2719"/>
    <cellStyle name="Normal 57 4" xfId="5514"/>
    <cellStyle name="Normal 57 5" xfId="5815"/>
    <cellStyle name="Normal 57 6" xfId="5733"/>
    <cellStyle name="Normal 57 7" xfId="5238"/>
    <cellStyle name="Normal 57 8" xfId="5813"/>
    <cellStyle name="Normal 57 9" xfId="5615"/>
    <cellStyle name="Normal 57_4.2 kt. samtrygg 2010" xfId="9894"/>
    <cellStyle name="Normal 58" xfId="2720"/>
    <cellStyle name="Normal 58 10" xfId="5349"/>
    <cellStyle name="Normal 58 11" xfId="5443"/>
    <cellStyle name="Normal 58 12" xfId="10051"/>
    <cellStyle name="Normal 58 2" xfId="2721"/>
    <cellStyle name="Normal 58 3" xfId="2722"/>
    <cellStyle name="Normal 58 4" xfId="5962"/>
    <cellStyle name="Normal 58 5" xfId="5591"/>
    <cellStyle name="Normal 58 6" xfId="5649"/>
    <cellStyle name="Normal 58 7" xfId="5671"/>
    <cellStyle name="Normal 58 8" xfId="5483"/>
    <cellStyle name="Normal 58 9" xfId="5617"/>
    <cellStyle name="Normal 58_4.2 kt. samtrygg 2010" xfId="8598"/>
    <cellStyle name="Normal 59" xfId="2723"/>
    <cellStyle name="Normal 59 10" xfId="5266"/>
    <cellStyle name="Normal 59 11" xfId="5314"/>
    <cellStyle name="Normal 59 12" xfId="10133"/>
    <cellStyle name="Normal 59 2" xfId="2724"/>
    <cellStyle name="Normal 59 3" xfId="2725"/>
    <cellStyle name="Normal 59 4" xfId="5952"/>
    <cellStyle name="Normal 59 5" xfId="5440"/>
    <cellStyle name="Normal 59 6" xfId="5607"/>
    <cellStyle name="Normal 59 7" xfId="5956"/>
    <cellStyle name="Normal 59 8" xfId="5416"/>
    <cellStyle name="Normal 59 9" xfId="5621"/>
    <cellStyle name="Normal 59_4.2 kt. samtrygg 2010" xfId="9849"/>
    <cellStyle name="Normal 6" xfId="4175"/>
    <cellStyle name="Normal 6 10" xfId="2727"/>
    <cellStyle name="Normal 6 10 2" xfId="4499"/>
    <cellStyle name="Normal 6 10 3" xfId="5008"/>
    <cellStyle name="Normal 6 10_4.2 kt. samtrygg 2010" xfId="10056"/>
    <cellStyle name="Normal 6 11" xfId="2728"/>
    <cellStyle name="Normal 6 11 2" xfId="4529"/>
    <cellStyle name="Normal 6 11 3" xfId="5037"/>
    <cellStyle name="Normal 6 11_4.2 kt. samtrygg 2010" xfId="10104"/>
    <cellStyle name="Normal 6 12" xfId="2729"/>
    <cellStyle name="Normal 6 12 2" xfId="4558"/>
    <cellStyle name="Normal 6 12 3" xfId="5065"/>
    <cellStyle name="Normal 6 12_4.2 kt. samtrygg 2010" xfId="9274"/>
    <cellStyle name="Normal 6 13" xfId="2730"/>
    <cellStyle name="Normal 6 13 2" xfId="4588"/>
    <cellStyle name="Normal 6 13 3" xfId="5094"/>
    <cellStyle name="Normal 6 13_4.2 kt. samtrygg 2010" xfId="9866"/>
    <cellStyle name="Normal 6 14" xfId="2731"/>
    <cellStyle name="Normal 6 14 2" xfId="4611"/>
    <cellStyle name="Normal 6 14 3" xfId="5116"/>
    <cellStyle name="Normal 6 14_4.2 kt. samtrygg 2010" xfId="9332"/>
    <cellStyle name="Normal 6 15" xfId="2732"/>
    <cellStyle name="Normal 6 15 2" xfId="4635"/>
    <cellStyle name="Normal 6 15 3" xfId="5138"/>
    <cellStyle name="Normal 6 15_4.2 kt. samtrygg 2010" xfId="9288"/>
    <cellStyle name="Normal 6 16" xfId="2733"/>
    <cellStyle name="Normal 6 16 2" xfId="4671"/>
    <cellStyle name="Normal 6 16 3" xfId="5173"/>
    <cellStyle name="Normal 6 16_4.2 kt. samtrygg 2010" xfId="8955"/>
    <cellStyle name="Normal 6 17" xfId="2734"/>
    <cellStyle name="Normal 6 17 2" xfId="4685"/>
    <cellStyle name="Normal 6 17 2 2" xfId="5679"/>
    <cellStyle name="Normal 6 17 2 3" xfId="6041"/>
    <cellStyle name="Normal 6 17 2 4" xfId="8479"/>
    <cellStyle name="Normal 6 17 2_4.2 kt. samtrygg 2010" xfId="8585"/>
    <cellStyle name="Normal 6 17 3" xfId="5186"/>
    <cellStyle name="Normal 6 17 3 2" xfId="5321"/>
    <cellStyle name="Normal 6 17 3 3" xfId="6102"/>
    <cellStyle name="Normal 6 17 3 4" xfId="8540"/>
    <cellStyle name="Normal 6 17 3_4.2 kt. samtrygg 2010" xfId="9351"/>
    <cellStyle name="Normal 6 17 4" xfId="5592"/>
    <cellStyle name="Normal 6 17 5" xfId="5656"/>
    <cellStyle name="Normal 6 17 6" xfId="5269"/>
    <cellStyle name="Normal 6 17 7" xfId="5871"/>
    <cellStyle name="Normal 6 17 8" xfId="5629"/>
    <cellStyle name="Normal 6 17 9" xfId="5884"/>
    <cellStyle name="Normal 6 17_4.2 kt. samtrygg 2010" xfId="9495"/>
    <cellStyle name="Normal 6 18" xfId="3251"/>
    <cellStyle name="Normal 6 18 2" xfId="4718"/>
    <cellStyle name="Normal 6 18 3" xfId="5219"/>
    <cellStyle name="Normal 6 18_4.2 kt. samtrygg 2010" xfId="9404"/>
    <cellStyle name="Normal 6 19" xfId="3472"/>
    <cellStyle name="Normal 6 2" xfId="2726"/>
    <cellStyle name="Normal 6 2 2" xfId="4212"/>
    <cellStyle name="Normal 6 2 2 2" xfId="7404"/>
    <cellStyle name="Normal 6 2 2 3" xfId="8423"/>
    <cellStyle name="Normal 6 2 2_4.2 kt. samtrygg 2010" xfId="8821"/>
    <cellStyle name="Normal 6 2 3" xfId="4729"/>
    <cellStyle name="Normal 6 2_4.2 kt. samtrygg 2010" xfId="9582"/>
    <cellStyle name="Normal 6 20" xfId="3692"/>
    <cellStyle name="Normal 6 21" xfId="3883"/>
    <cellStyle name="Normal 6 22" xfId="4053"/>
    <cellStyle name="Normal 6 23" xfId="4144"/>
    <cellStyle name="Normal 6 24" xfId="5360"/>
    <cellStyle name="Normal 6 3" xfId="2736"/>
    <cellStyle name="Normal 6 3 2" xfId="4244"/>
    <cellStyle name="Normal 6 3 2 2" xfId="5338"/>
    <cellStyle name="Normal 6 3 2 3" xfId="6012"/>
    <cellStyle name="Normal 6 3 2 4" xfId="8450"/>
    <cellStyle name="Normal 6 3 2_4.2 kt. samtrygg 2010" xfId="9244"/>
    <cellStyle name="Normal 6 3 3" xfId="4759"/>
    <cellStyle name="Normal 6 3 3 2" xfId="5500"/>
    <cellStyle name="Normal 6 3 3 3" xfId="6073"/>
    <cellStyle name="Normal 6 3 3 4" xfId="8511"/>
    <cellStyle name="Normal 6 3 3_4.2 kt. samtrygg 2010" xfId="9593"/>
    <cellStyle name="Normal 6 3 4" xfId="5380"/>
    <cellStyle name="Normal 6 3 5" xfId="5955"/>
    <cellStyle name="Normal 6 3 6" xfId="5722"/>
    <cellStyle name="Normal 6 3 7" xfId="5346"/>
    <cellStyle name="Normal 6 3 8" xfId="5236"/>
    <cellStyle name="Normal 6 3 9" xfId="5804"/>
    <cellStyle name="Normal 6 3_4.2 kt. samtrygg 2010" xfId="9827"/>
    <cellStyle name="Normal 6 4" xfId="2737"/>
    <cellStyle name="Normal 6 4 2" xfId="4319"/>
    <cellStyle name="Normal 6 4 3" xfId="4834"/>
    <cellStyle name="Normal 6 4_4.2 kt. samtrygg 2010" xfId="10130"/>
    <cellStyle name="Normal 6 5" xfId="2738"/>
    <cellStyle name="Normal 6 5 2" xfId="4349"/>
    <cellStyle name="Normal 6 5 3" xfId="4863"/>
    <cellStyle name="Normal 6 5_4.2 kt. samtrygg 2010" xfId="8773"/>
    <cellStyle name="Normal 6 6" xfId="2739"/>
    <cellStyle name="Normal 6 6 2" xfId="4378"/>
    <cellStyle name="Normal 6 6 3" xfId="4891"/>
    <cellStyle name="Normal 6 6_4.2 kt. samtrygg 2010" xfId="9928"/>
    <cellStyle name="Normal 6 7" xfId="2740"/>
    <cellStyle name="Normal 6 7 2" xfId="4409"/>
    <cellStyle name="Normal 6 7 3" xfId="4921"/>
    <cellStyle name="Normal 6 7_4.2 kt. samtrygg 2010" xfId="9565"/>
    <cellStyle name="Normal 6 8" xfId="2741"/>
    <cellStyle name="Normal 6 8 2" xfId="4438"/>
    <cellStyle name="Normal 6 8 3" xfId="4949"/>
    <cellStyle name="Normal 6 8_4.2 kt. samtrygg 2010" xfId="9872"/>
    <cellStyle name="Normal 6 9" xfId="2742"/>
    <cellStyle name="Normal 6 9 2" xfId="4469"/>
    <cellStyle name="Normal 6 9 3" xfId="4979"/>
    <cellStyle name="Normal 6 9_4.2 kt. samtrygg 2010" xfId="8702"/>
    <cellStyle name="Normal 6_4.2 kt. samtrygg 2010" xfId="8687"/>
    <cellStyle name="Normal 60" xfId="2743"/>
    <cellStyle name="Normal 60 10" xfId="5950"/>
    <cellStyle name="Normal 60 11" xfId="5616"/>
    <cellStyle name="Normal 60 12" xfId="9652"/>
    <cellStyle name="Normal 60 2" xfId="2744"/>
    <cellStyle name="Normal 60 3" xfId="2745"/>
    <cellStyle name="Normal 60 4" xfId="5590"/>
    <cellStyle name="Normal 60 5" xfId="5614"/>
    <cellStyle name="Normal 60 6" xfId="5394"/>
    <cellStyle name="Normal 60 7" xfId="5598"/>
    <cellStyle name="Normal 60 8" xfId="5953"/>
    <cellStyle name="Normal 60 9" xfId="5375"/>
    <cellStyle name="Normal 60_4.2 kt. samtrygg 2010" xfId="9806"/>
    <cellStyle name="Normal 61" xfId="2746"/>
    <cellStyle name="Normal 61 10" xfId="5620"/>
    <cellStyle name="Normal 61 2" xfId="5701"/>
    <cellStyle name="Normal 61 3" xfId="5881"/>
    <cellStyle name="Normal 61 4" xfId="5593"/>
    <cellStyle name="Normal 61 5" xfId="5257"/>
    <cellStyle name="Normal 61 6" xfId="5831"/>
    <cellStyle name="Normal 61 7" xfId="5405"/>
    <cellStyle name="Normal 61 8" xfId="5299"/>
    <cellStyle name="Normal 61 9" xfId="5880"/>
    <cellStyle name="Normal 61_4.2 kt. samtrygg 2010" xfId="9607"/>
    <cellStyle name="Normal 62" xfId="2747"/>
    <cellStyle name="Normal 62 10" xfId="5892"/>
    <cellStyle name="Normal 62 2" xfId="5247"/>
    <cellStyle name="Normal 62 3" xfId="5517"/>
    <cellStyle name="Normal 62 4" xfId="5551"/>
    <cellStyle name="Normal 62 5" xfId="5910"/>
    <cellStyle name="Normal 62 6" xfId="5730"/>
    <cellStyle name="Normal 62 7" xfId="5602"/>
    <cellStyle name="Normal 62 8" xfId="5319"/>
    <cellStyle name="Normal 62 9" xfId="5864"/>
    <cellStyle name="Normal 62_4.2 kt. samtrygg 2010" xfId="9702"/>
    <cellStyle name="Normal 63" xfId="3358"/>
    <cellStyle name="Normal 63 2" xfId="5437"/>
    <cellStyle name="Normal 63 3" xfId="5973"/>
    <cellStyle name="Normal 63 3 2" xfId="6115"/>
    <cellStyle name="Normal 63 3_4.2 kt. samtrygg 2010" xfId="10154"/>
    <cellStyle name="Normal 63 4" xfId="8549"/>
    <cellStyle name="Normal 63_4.2 kt. samtrygg 2010" xfId="9011"/>
    <cellStyle name="Normal 64" xfId="3579"/>
    <cellStyle name="Normal 64 2" xfId="5541"/>
    <cellStyle name="Normal 64 3" xfId="5975"/>
    <cellStyle name="Normal 64 3 2" xfId="6117"/>
    <cellStyle name="Normal 64 3_4.2 kt. samtrygg 2010" xfId="9659"/>
    <cellStyle name="Normal 64 4" xfId="8555"/>
    <cellStyle name="Normal 64_4.2 kt. samtrygg 2010" xfId="8775"/>
    <cellStyle name="Normal 65" xfId="3798"/>
    <cellStyle name="Normal 65 2" xfId="5535"/>
    <cellStyle name="Normal 65 3" xfId="5977"/>
    <cellStyle name="Normal 65 3 2" xfId="6119"/>
    <cellStyle name="Normal 65 3_4.2 kt. samtrygg 2010" xfId="9321"/>
    <cellStyle name="Normal 65 4" xfId="8563"/>
    <cellStyle name="Normal 65_4.2 kt. samtrygg 2010" xfId="8852"/>
    <cellStyle name="Normal 66" xfId="3970"/>
    <cellStyle name="Normal 66 2" xfId="5459"/>
    <cellStyle name="Normal 66 3" xfId="5979"/>
    <cellStyle name="Normal 66 3 2" xfId="6121"/>
    <cellStyle name="Normal 66 3_4.2 kt. samtrygg 2010" xfId="8705"/>
    <cellStyle name="Normal 66 4" xfId="8554"/>
    <cellStyle name="Normal 66_4.2 kt. samtrygg 2010" xfId="9838"/>
    <cellStyle name="Normal 67" xfId="4138"/>
    <cellStyle name="Normal 67 2" xfId="5427"/>
    <cellStyle name="Normal 67 3" xfId="5981"/>
    <cellStyle name="Normal 67 3 2" xfId="6123"/>
    <cellStyle name="Normal 67 3_4.2 kt. samtrygg 2010" xfId="10069"/>
    <cellStyle name="Normal 67 4" xfId="8566"/>
    <cellStyle name="Normal 67_4.2 kt. samtrygg 2010" xfId="8947"/>
    <cellStyle name="Normal 68" xfId="5749"/>
    <cellStyle name="Normal 69" xfId="5784"/>
    <cellStyle name="Normal 7" xfId="4176"/>
    <cellStyle name="Normal 7 10" xfId="2749"/>
    <cellStyle name="Normal 7 10 2" xfId="4498"/>
    <cellStyle name="Normal 7 10 3" xfId="5007"/>
    <cellStyle name="Normal 7 10_4.2 kt. samtrygg 2010" xfId="9354"/>
    <cellStyle name="Normal 7 11" xfId="2750"/>
    <cellStyle name="Normal 7 11 2" xfId="4528"/>
    <cellStyle name="Normal 7 11 3" xfId="5036"/>
    <cellStyle name="Normal 7 11_4.2 kt. samtrygg 2010" xfId="10047"/>
    <cellStyle name="Normal 7 12" xfId="2751"/>
    <cellStyle name="Normal 7 12 2" xfId="4557"/>
    <cellStyle name="Normal 7 12 3" xfId="5064"/>
    <cellStyle name="Normal 7 12_4.2 kt. samtrygg 2010" xfId="9023"/>
    <cellStyle name="Normal 7 13" xfId="2752"/>
    <cellStyle name="Normal 7 13 2" xfId="4587"/>
    <cellStyle name="Normal 7 13 3" xfId="5093"/>
    <cellStyle name="Normal 7 13_4.2 kt. samtrygg 2010" xfId="9994"/>
    <cellStyle name="Normal 7 14" xfId="2753"/>
    <cellStyle name="Normal 7 14 2" xfId="4610"/>
    <cellStyle name="Normal 7 14 3" xfId="5115"/>
    <cellStyle name="Normal 7 14_4.2 kt. samtrygg 2010" xfId="9906"/>
    <cellStyle name="Normal 7 15" xfId="2754"/>
    <cellStyle name="Normal 7 15 2" xfId="4634"/>
    <cellStyle name="Normal 7 15 3" xfId="5137"/>
    <cellStyle name="Normal 7 15_4.2 kt. samtrygg 2010" xfId="9372"/>
    <cellStyle name="Normal 7 16" xfId="2755"/>
    <cellStyle name="Normal 7 16 2" xfId="4670"/>
    <cellStyle name="Normal 7 16 3" xfId="5172"/>
    <cellStyle name="Normal 7 16_4.2 kt. samtrygg 2010" xfId="9166"/>
    <cellStyle name="Normal 7 17" xfId="2756"/>
    <cellStyle name="Normal 7 17 2" xfId="4684"/>
    <cellStyle name="Normal 7 17 2 2" xfId="5676"/>
    <cellStyle name="Normal 7 17 2 3" xfId="6040"/>
    <cellStyle name="Normal 7 17 2 4" xfId="8478"/>
    <cellStyle name="Normal 7 17 2_4.2 kt. samtrygg 2010" xfId="10149"/>
    <cellStyle name="Normal 7 17 3" xfId="5185"/>
    <cellStyle name="Normal 7 17 3 2" xfId="5742"/>
    <cellStyle name="Normal 7 17 3 3" xfId="6101"/>
    <cellStyle name="Normal 7 17 3 4" xfId="8539"/>
    <cellStyle name="Normal 7 17 3_4.2 kt. samtrygg 2010" xfId="9134"/>
    <cellStyle name="Normal 7 17 4" xfId="5392"/>
    <cellStyle name="Normal 7 17 5" xfId="5606"/>
    <cellStyle name="Normal 7 17 6" xfId="5471"/>
    <cellStyle name="Normal 7 17 7" xfId="5746"/>
    <cellStyle name="Normal 7 17 8" xfId="5634"/>
    <cellStyle name="Normal 7 17 9" xfId="5622"/>
    <cellStyle name="Normal 7 17_4.2 kt. samtrygg 2010" xfId="8824"/>
    <cellStyle name="Normal 7 18" xfId="3270"/>
    <cellStyle name="Normal 7 18 2" xfId="4717"/>
    <cellStyle name="Normal 7 18 3" xfId="5218"/>
    <cellStyle name="Normal 7 18_4.2 kt. samtrygg 2010" xfId="9488"/>
    <cellStyle name="Normal 7 19" xfId="3491"/>
    <cellStyle name="Normal 7 2" xfId="2748"/>
    <cellStyle name="Normal 7 2 2" xfId="4213"/>
    <cellStyle name="Normal 7 2 3" xfId="4730"/>
    <cellStyle name="Normal 7 2_4.2 kt. samtrygg 2010" xfId="9344"/>
    <cellStyle name="Normal 7 20" xfId="3711"/>
    <cellStyle name="Normal 7 21" xfId="3898"/>
    <cellStyle name="Normal 7 22" xfId="4067"/>
    <cellStyle name="Normal 7 23" xfId="4145"/>
    <cellStyle name="Normal 7 24" xfId="5619"/>
    <cellStyle name="Normal 7 3" xfId="2758"/>
    <cellStyle name="Normal 7 3 2" xfId="4245"/>
    <cellStyle name="Normal 7 3 2 2" xfId="5354"/>
    <cellStyle name="Normal 7 3 2 3" xfId="6013"/>
    <cellStyle name="Normal 7 3 2 4" xfId="8451"/>
    <cellStyle name="Normal 7 3 2_4.2 kt. samtrygg 2010" xfId="10234"/>
    <cellStyle name="Normal 7 3 3" xfId="4760"/>
    <cellStyle name="Normal 7 3 3 2" xfId="5946"/>
    <cellStyle name="Normal 7 3 3 3" xfId="6074"/>
    <cellStyle name="Normal 7 3 3 4" xfId="8512"/>
    <cellStyle name="Normal 7 3 3_4.2 kt. samtrygg 2010" xfId="10197"/>
    <cellStyle name="Normal 7 3 4" xfId="5454"/>
    <cellStyle name="Normal 7 3 5" xfId="5468"/>
    <cellStyle name="Normal 7 3 6" xfId="5668"/>
    <cellStyle name="Normal 7 3 7" xfId="5254"/>
    <cellStyle name="Normal 7 3 8" xfId="5838"/>
    <cellStyle name="Normal 7 3 9" xfId="5586"/>
    <cellStyle name="Normal 7 3_4.2 kt. samtrygg 2010" xfId="8989"/>
    <cellStyle name="Normal 7 4" xfId="2759"/>
    <cellStyle name="Normal 7 4 2" xfId="4318"/>
    <cellStyle name="Normal 7 4 3" xfId="4833"/>
    <cellStyle name="Normal 7 4_4.2 kt. samtrygg 2010" xfId="8849"/>
    <cellStyle name="Normal 7 5" xfId="2760"/>
    <cellStyle name="Normal 7 5 2" xfId="4348"/>
    <cellStyle name="Normal 7 5 3" xfId="4862"/>
    <cellStyle name="Normal 7 5_4.2 kt. samtrygg 2010" xfId="9138"/>
    <cellStyle name="Normal 7 6" xfId="2761"/>
    <cellStyle name="Normal 7 6 2" xfId="4377"/>
    <cellStyle name="Normal 7 6 3" xfId="4890"/>
    <cellStyle name="Normal 7 6_4.2 kt. samtrygg 2010" xfId="10000"/>
    <cellStyle name="Normal 7 7" xfId="2762"/>
    <cellStyle name="Normal 7 7 2" xfId="4408"/>
    <cellStyle name="Normal 7 7 3" xfId="4920"/>
    <cellStyle name="Normal 7 7_4.2 kt. samtrygg 2010" xfId="8831"/>
    <cellStyle name="Normal 7 8" xfId="2763"/>
    <cellStyle name="Normal 7 8 2" xfId="4437"/>
    <cellStyle name="Normal 7 8 3" xfId="4948"/>
    <cellStyle name="Normal 7 8_4.2 kt. samtrygg 2010" xfId="8630"/>
    <cellStyle name="Normal 7 9" xfId="2764"/>
    <cellStyle name="Normal 7 9 2" xfId="4468"/>
    <cellStyle name="Normal 7 9 3" xfId="4978"/>
    <cellStyle name="Normal 7 9_4.2 kt. samtrygg 2010" xfId="9499"/>
    <cellStyle name="Normal 7_4.2 kt. samtrygg 2010" xfId="9663"/>
    <cellStyle name="Normal 70" xfId="5560"/>
    <cellStyle name="Normal 71" xfId="5258"/>
    <cellStyle name="Normal 72" xfId="5496"/>
    <cellStyle name="Normal 73" xfId="5357"/>
    <cellStyle name="Normal 74" xfId="5453"/>
    <cellStyle name="Normal 75" xfId="5316"/>
    <cellStyle name="Normal 76" xfId="5836"/>
    <cellStyle name="Normal 77" xfId="5710"/>
    <cellStyle name="Normal 78" xfId="5854"/>
    <cellStyle name="Normal 79" xfId="5835"/>
    <cellStyle name="Normal 8" xfId="4177"/>
    <cellStyle name="Normal 8 10" xfId="2766"/>
    <cellStyle name="Normal 8 10 2" xfId="4497"/>
    <cellStyle name="Normal 8 10 3" xfId="5006"/>
    <cellStyle name="Normal 8 10_4.2 kt. samtrygg 2010" xfId="8666"/>
    <cellStyle name="Normal 8 11" xfId="2767"/>
    <cellStyle name="Normal 8 11 2" xfId="4527"/>
    <cellStyle name="Normal 8 11 3" xfId="5035"/>
    <cellStyle name="Normal 8 11_4.2 kt. samtrygg 2010" xfId="10055"/>
    <cellStyle name="Normal 8 12" xfId="2768"/>
    <cellStyle name="Normal 8 12 2" xfId="4556"/>
    <cellStyle name="Normal 8 12 3" xfId="5063"/>
    <cellStyle name="Normal 8 12_4.2 kt. samtrygg 2010" xfId="9717"/>
    <cellStyle name="Normal 8 13" xfId="2769"/>
    <cellStyle name="Normal 8 13 2" xfId="4586"/>
    <cellStyle name="Normal 8 13 3" xfId="5092"/>
    <cellStyle name="Normal 8 13_4.2 kt. samtrygg 2010" xfId="9509"/>
    <cellStyle name="Normal 8 14" xfId="2770"/>
    <cellStyle name="Normal 8 14 2" xfId="4609"/>
    <cellStyle name="Normal 8 14 3" xfId="5114"/>
    <cellStyle name="Normal 8 14_4.2 kt. samtrygg 2010" xfId="9533"/>
    <cellStyle name="Normal 8 15" xfId="2771"/>
    <cellStyle name="Normal 8 15 2" xfId="4633"/>
    <cellStyle name="Normal 8 15 3" xfId="5136"/>
    <cellStyle name="Normal 8 15_4.2 kt. samtrygg 2010" xfId="9262"/>
    <cellStyle name="Normal 8 16" xfId="2772"/>
    <cellStyle name="Normal 8 16 2" xfId="4669"/>
    <cellStyle name="Normal 8 16 3" xfId="5171"/>
    <cellStyle name="Normal 8 16_4.2 kt. samtrygg 2010" xfId="9539"/>
    <cellStyle name="Normal 8 17" xfId="2773"/>
    <cellStyle name="Normal 8 17 2" xfId="4683"/>
    <cellStyle name="Normal 8 17 2 2" xfId="5522"/>
    <cellStyle name="Normal 8 17 2 3" xfId="6039"/>
    <cellStyle name="Normal 8 17 2 4" xfId="8477"/>
    <cellStyle name="Normal 8 17 2_4.2 kt. samtrygg 2010" xfId="8928"/>
    <cellStyle name="Normal 8 17 3" xfId="5184"/>
    <cellStyle name="Normal 8 17 3 2" xfId="5401"/>
    <cellStyle name="Normal 8 17 3 3" xfId="6100"/>
    <cellStyle name="Normal 8 17 3 4" xfId="8538"/>
    <cellStyle name="Normal 8 17 3_4.2 kt. samtrygg 2010" xfId="9933"/>
    <cellStyle name="Normal 8 17 4" xfId="5293"/>
    <cellStyle name="Normal 8 17 5" xfId="5412"/>
    <cellStyle name="Normal 8 17 6" xfId="5723"/>
    <cellStyle name="Normal 8 17 7" xfId="5603"/>
    <cellStyle name="Normal 8 17 8" xfId="5641"/>
    <cellStyle name="Normal 8 17 9" xfId="5627"/>
    <cellStyle name="Normal 8 17_4.2 kt. samtrygg 2010" xfId="9999"/>
    <cellStyle name="Normal 8 18" xfId="3285"/>
    <cellStyle name="Normal 8 18 2" xfId="4716"/>
    <cellStyle name="Normal 8 18 3" xfId="5217"/>
    <cellStyle name="Normal 8 18_4.2 kt. samtrygg 2010" xfId="9146"/>
    <cellStyle name="Normal 8 19" xfId="3506"/>
    <cellStyle name="Normal 8 2" xfId="2765"/>
    <cellStyle name="Normal 8 2 2" xfId="4214"/>
    <cellStyle name="Normal 8 2 2 2" xfId="5304"/>
    <cellStyle name="Normal 8 2 2 3" xfId="5985"/>
    <cellStyle name="Normal 8 2 2 4" xfId="8424"/>
    <cellStyle name="Normal 8 2 2_4.2 kt. samtrygg 2010" xfId="8600"/>
    <cellStyle name="Normal 8 2 3" xfId="4731"/>
    <cellStyle name="Normal 8 2 3 2" xfId="5262"/>
    <cellStyle name="Normal 8 2 3 3" xfId="6047"/>
    <cellStyle name="Normal 8 2 3 4" xfId="8485"/>
    <cellStyle name="Normal 8 2 3_4.2 kt. samtrygg 2010" xfId="10134"/>
    <cellStyle name="Normal 8 2 4" xfId="5877"/>
    <cellStyle name="Normal 8 2 5" xfId="5920"/>
    <cellStyle name="Normal 8 2 6" xfId="5597"/>
    <cellStyle name="Normal 8 2 7" xfId="5431"/>
    <cellStyle name="Normal 8 2 8" xfId="5643"/>
    <cellStyle name="Normal 8 2 9" xfId="5842"/>
    <cellStyle name="Normal 8 2_4.2 kt. samtrygg 2010" xfId="9443"/>
    <cellStyle name="Normal 8 20" xfId="3726"/>
    <cellStyle name="Normal 8 21" xfId="3909"/>
    <cellStyle name="Normal 8 22" xfId="4078"/>
    <cellStyle name="Normal 8 23" xfId="4146"/>
    <cellStyle name="Normal 8 24" xfId="5654"/>
    <cellStyle name="Normal 8 3" xfId="2775"/>
    <cellStyle name="Normal 8 3 2" xfId="4246"/>
    <cellStyle name="Normal 8 3 2 2" xfId="5515"/>
    <cellStyle name="Normal 8 3 2 3" xfId="6014"/>
    <cellStyle name="Normal 8 3 2 4" xfId="8452"/>
    <cellStyle name="Normal 8 3 2_4.2 kt. samtrygg 2010" xfId="9569"/>
    <cellStyle name="Normal 8 3 3" xfId="4761"/>
    <cellStyle name="Normal 8 3 3 2" xfId="5672"/>
    <cellStyle name="Normal 8 3 3 3" xfId="6075"/>
    <cellStyle name="Normal 8 3 3 4" xfId="8513"/>
    <cellStyle name="Normal 8 3 3_4.2 kt. samtrygg 2010" xfId="9785"/>
    <cellStyle name="Normal 8 3 4" xfId="5712"/>
    <cellStyle name="Normal 8 3 5" xfId="5547"/>
    <cellStyle name="Normal 8 3 6" xfId="5430"/>
    <cellStyle name="Normal 8 3 7" xfId="5355"/>
    <cellStyle name="Normal 8 3 8" xfId="5834"/>
    <cellStyle name="Normal 8 3 9" xfId="5887"/>
    <cellStyle name="Normal 8 3_4.2 kt. samtrygg 2010" xfId="9929"/>
    <cellStyle name="Normal 8 4" xfId="2776"/>
    <cellStyle name="Normal 8 4 2" xfId="4317"/>
    <cellStyle name="Normal 8 4 3" xfId="4832"/>
    <cellStyle name="Normal 8 4_4.2 kt. samtrygg 2010" xfId="9550"/>
    <cellStyle name="Normal 8 5" xfId="2777"/>
    <cellStyle name="Normal 8 5 2" xfId="4347"/>
    <cellStyle name="Normal 8 5 3" xfId="4861"/>
    <cellStyle name="Normal 8 5_4.2 kt. samtrygg 2010" xfId="10251"/>
    <cellStyle name="Normal 8 6" xfId="2778"/>
    <cellStyle name="Normal 8 6 2" xfId="4325"/>
    <cellStyle name="Normal 8 6 3" xfId="4839"/>
    <cellStyle name="Normal 8 6_4.2 kt. samtrygg 2010" xfId="10067"/>
    <cellStyle name="Normal 8 7" xfId="2779"/>
    <cellStyle name="Normal 8 7 2" xfId="4407"/>
    <cellStyle name="Normal 8 7 3" xfId="4919"/>
    <cellStyle name="Normal 8 7_4.2 kt. samtrygg 2010" xfId="10168"/>
    <cellStyle name="Normal 8 8" xfId="2780"/>
    <cellStyle name="Normal 8 8 2" xfId="4385"/>
    <cellStyle name="Normal 8 8 3" xfId="4897"/>
    <cellStyle name="Normal 8 8_4.2 kt. samtrygg 2010" xfId="8743"/>
    <cellStyle name="Normal 8 9" xfId="2781"/>
    <cellStyle name="Normal 8 9 2" xfId="4467"/>
    <cellStyle name="Normal 8 9 3" xfId="4977"/>
    <cellStyle name="Normal 8 9_4.2 kt. samtrygg 2010" xfId="9651"/>
    <cellStyle name="Normal 8_4.2 kt. samtrygg 2010" xfId="9091"/>
    <cellStyle name="Normal 80" xfId="5752"/>
    <cellStyle name="Normal 81" xfId="5417"/>
    <cellStyle name="Normal 82" xfId="5786"/>
    <cellStyle name="Normal 83" xfId="5644"/>
    <cellStyle name="Normal 84" xfId="5891"/>
    <cellStyle name="Normal 85" xfId="5642"/>
    <cellStyle name="Normal 86" xfId="5807"/>
    <cellStyle name="Normal 87" xfId="5948"/>
    <cellStyle name="Normal 88" xfId="5638"/>
    <cellStyle name="Normal 89" xfId="5636"/>
    <cellStyle name="Normal 9" xfId="4178"/>
    <cellStyle name="Normal 9 10" xfId="2783"/>
    <cellStyle name="Normal 9 10 2" xfId="4445"/>
    <cellStyle name="Normal 9 10 3" xfId="4955"/>
    <cellStyle name="Normal 9 10_4.2 kt. samtrygg 2010" xfId="9101"/>
    <cellStyle name="Normal 9 11" xfId="2784"/>
    <cellStyle name="Normal 9 11 2" xfId="4475"/>
    <cellStyle name="Normal 9 11 3" xfId="4984"/>
    <cellStyle name="Normal 9 11_4.2 kt. samtrygg 2010" xfId="8761"/>
    <cellStyle name="Normal 9 12" xfId="2785"/>
    <cellStyle name="Normal 9 12 2" xfId="4505"/>
    <cellStyle name="Normal 9 12 3" xfId="5013"/>
    <cellStyle name="Normal 9 12_4.2 kt. samtrygg 2010" xfId="9822"/>
    <cellStyle name="Normal 9 13" xfId="2786"/>
    <cellStyle name="Normal 9 13 2" xfId="4535"/>
    <cellStyle name="Normal 9 13 3" xfId="5042"/>
    <cellStyle name="Normal 9 13_4.2 kt. samtrygg 2010" xfId="9442"/>
    <cellStyle name="Normal 9 14" xfId="2787"/>
    <cellStyle name="Normal 9 14 2" xfId="4564"/>
    <cellStyle name="Normal 9 14 3" xfId="5070"/>
    <cellStyle name="Normal 9 14_4.2 kt. samtrygg 2010" xfId="9881"/>
    <cellStyle name="Normal 9 15" xfId="2788"/>
    <cellStyle name="Normal 9 15 2" xfId="4632"/>
    <cellStyle name="Normal 9 15 3" xfId="5135"/>
    <cellStyle name="Normal 9 15_4.2 kt. samtrygg 2010" xfId="9699"/>
    <cellStyle name="Normal 9 16" xfId="2789"/>
    <cellStyle name="Normal 9 16 2" xfId="4638"/>
    <cellStyle name="Normal 9 16 2 2" xfId="5646"/>
    <cellStyle name="Normal 9 16 2 3" xfId="6023"/>
    <cellStyle name="Normal 9 16 2 4" xfId="8461"/>
    <cellStyle name="Normal 9 16 2_4.2 kt. samtrygg 2010" xfId="8718"/>
    <cellStyle name="Normal 9 16 3" xfId="5141"/>
    <cellStyle name="Normal 9 16 3 2" xfId="5438"/>
    <cellStyle name="Normal 9 16 3 3" xfId="6084"/>
    <cellStyle name="Normal 9 16 3 4" xfId="8522"/>
    <cellStyle name="Normal 9 16 3_4.2 kt. samtrygg 2010" xfId="9489"/>
    <cellStyle name="Normal 9 16 4" xfId="5403"/>
    <cellStyle name="Normal 9 16 5" xfId="5523"/>
    <cellStyle name="Normal 9 16 6" xfId="5756"/>
    <cellStyle name="Normal 9 16 7" xfId="5825"/>
    <cellStyle name="Normal 9 16 8" xfId="5298"/>
    <cellStyle name="Normal 9 16 9" xfId="5264"/>
    <cellStyle name="Normal 9 16_4.2 kt. samtrygg 2010" xfId="9068"/>
    <cellStyle name="Normal 9 17" xfId="2790"/>
    <cellStyle name="Normal 9 17 2" xfId="4682"/>
    <cellStyle name="Normal 9 17 3" xfId="5183"/>
    <cellStyle name="Normal 9 17_4.2 kt. samtrygg 2010" xfId="10087"/>
    <cellStyle name="Normal 9 18" xfId="3299"/>
    <cellStyle name="Normal 9 18 2" xfId="4698"/>
    <cellStyle name="Normal 9 18 3" xfId="5199"/>
    <cellStyle name="Normal 9 18_4.2 kt. samtrygg 2010" xfId="9660"/>
    <cellStyle name="Normal 9 19" xfId="3520"/>
    <cellStyle name="Normal 9 2" xfId="2782"/>
    <cellStyle name="Normal 9 2 2" xfId="4215"/>
    <cellStyle name="Normal 9 2 2 2" xfId="5444"/>
    <cellStyle name="Normal 9 2 2 3" xfId="5986"/>
    <cellStyle name="Normal 9 2 2 4" xfId="8425"/>
    <cellStyle name="Normal 9 2 2_4.2 kt. samtrygg 2010" xfId="9580"/>
    <cellStyle name="Normal 9 2 3" xfId="4732"/>
    <cellStyle name="Normal 9 2 3 2" xfId="5449"/>
    <cellStyle name="Normal 9 2 3 3" xfId="6048"/>
    <cellStyle name="Normal 9 2 3 4" xfId="8486"/>
    <cellStyle name="Normal 9 2 3_4.2 kt. samtrygg 2010" xfId="9559"/>
    <cellStyle name="Normal 9 2 4" xfId="5936"/>
    <cellStyle name="Normal 9 2 5" xfId="5596"/>
    <cellStyle name="Normal 9 2 6" xfId="5667"/>
    <cellStyle name="Normal 9 2 7" xfId="5534"/>
    <cellStyle name="Normal 9 2 8" xfId="5399"/>
    <cellStyle name="Normal 9 2 9" xfId="5548"/>
    <cellStyle name="Normal 9 2_4.2 kt. samtrygg 2010" xfId="9512"/>
    <cellStyle name="Normal 9 20" xfId="3740"/>
    <cellStyle name="Normal 9 21" xfId="3920"/>
    <cellStyle name="Normal 9 22" xfId="4089"/>
    <cellStyle name="Normal 9 23" xfId="4147"/>
    <cellStyle name="Normal 9 24" xfId="5358"/>
    <cellStyle name="Normal 9 3" xfId="2792"/>
    <cellStyle name="Normal 9 3 2" xfId="4247"/>
    <cellStyle name="Normal 9 3 3" xfId="4762"/>
    <cellStyle name="Normal 9 3_4.2 kt. samtrygg 2010" xfId="9957"/>
    <cellStyle name="Normal 9 4" xfId="2793"/>
    <cellStyle name="Normal 9 4 2" xfId="4278"/>
    <cellStyle name="Normal 9 4 3" xfId="4793"/>
    <cellStyle name="Normal 9 4_4.2 kt. samtrygg 2010" xfId="10040"/>
    <cellStyle name="Normal 9 5" xfId="2794"/>
    <cellStyle name="Normal 9 5 2" xfId="4295"/>
    <cellStyle name="Normal 9 5 3" xfId="4810"/>
    <cellStyle name="Normal 9 5_4.2 kt. samtrygg 2010" xfId="9657"/>
    <cellStyle name="Normal 9 6" xfId="2795"/>
    <cellStyle name="Normal 9 6 2" xfId="4292"/>
    <cellStyle name="Normal 9 6 3" xfId="4807"/>
    <cellStyle name="Normal 9 6_4.2 kt. samtrygg 2010" xfId="8779"/>
    <cellStyle name="Normal 9 7" xfId="2796"/>
    <cellStyle name="Normal 9 7 2" xfId="4354"/>
    <cellStyle name="Normal 9 7 3" xfId="4867"/>
    <cellStyle name="Normal 9 7_4.2 kt. samtrygg 2010" xfId="9877"/>
    <cellStyle name="Normal 9 8" xfId="2797"/>
    <cellStyle name="Normal 9 8 2" xfId="4291"/>
    <cellStyle name="Normal 9 8 3" xfId="4806"/>
    <cellStyle name="Normal 9 8_4.2 kt. samtrygg 2010" xfId="9981"/>
    <cellStyle name="Normal 9 9" xfId="2798"/>
    <cellStyle name="Normal 9 9 2" xfId="4414"/>
    <cellStyle name="Normal 9 9 3" xfId="4925"/>
    <cellStyle name="Normal 9 9_4.2 kt. samtrygg 2010" xfId="9803"/>
    <cellStyle name="Normal 9_4.2 kt. samtrygg 2010" xfId="9279"/>
    <cellStyle name="Normal 90" xfId="5635"/>
    <cellStyle name="Normal 91" xfId="5751"/>
    <cellStyle name="Normal 92" xfId="5633"/>
    <cellStyle name="Normal 93" xfId="5782"/>
    <cellStyle name="Normal 94" xfId="5630"/>
    <cellStyle name="Normal 95" xfId="5683"/>
    <cellStyle name="Normal 96" xfId="5716"/>
    <cellStyle name="Normal 97" xfId="5428"/>
    <cellStyle name="Normal 98" xfId="5810"/>
    <cellStyle name="Normal 99" xfId="5882"/>
    <cellStyle name="Normal." xfId="7405"/>
    <cellStyle name="Normal_BLS81.XLS" xfId="43"/>
    <cellStyle name="Normal_BLS81.XLS 2" xfId="5983"/>
    <cellStyle name="Normal_BLS81.XLS 3" xfId="5539"/>
    <cellStyle name="Normal_Sheet1" xfId="44"/>
    <cellStyle name="Note" xfId="16" builtinId="10" customBuiltin="1"/>
    <cellStyle name="Note 10" xfId="417"/>
    <cellStyle name="Note 11" xfId="458"/>
    <cellStyle name="Note 12" xfId="499"/>
    <cellStyle name="Note 13" xfId="540"/>
    <cellStyle name="Note 14" xfId="581"/>
    <cellStyle name="Note 15" xfId="622"/>
    <cellStyle name="Note 16" xfId="663"/>
    <cellStyle name="Note 17" xfId="704"/>
    <cellStyle name="Note 18" xfId="745"/>
    <cellStyle name="Note 19" xfId="786"/>
    <cellStyle name="Note 2" xfId="82"/>
    <cellStyle name="Note 2 2" xfId="2806"/>
    <cellStyle name="Note 2 3" xfId="3322"/>
    <cellStyle name="Note 2 4" xfId="3543"/>
    <cellStyle name="Note 2 5" xfId="3763"/>
    <cellStyle name="Note 2 6" xfId="3938"/>
    <cellStyle name="Note 2 7" xfId="4106"/>
    <cellStyle name="Note 2 8" xfId="4149"/>
    <cellStyle name="Note 2 9" xfId="5259"/>
    <cellStyle name="Note 2_4.2 kt. samtrygg 2010" xfId="8926"/>
    <cellStyle name="Note 20" xfId="827"/>
    <cellStyle name="Note 21" xfId="868"/>
    <cellStyle name="Note 22" xfId="909"/>
    <cellStyle name="Note 23" xfId="950"/>
    <cellStyle name="Note 24" xfId="991"/>
    <cellStyle name="Note 25" xfId="1032"/>
    <cellStyle name="Note 26" xfId="1073"/>
    <cellStyle name="Note 27" xfId="1114"/>
    <cellStyle name="Note 28" xfId="1150"/>
    <cellStyle name="Note 29" xfId="1196"/>
    <cellStyle name="Note 3" xfId="130"/>
    <cellStyle name="Note 3 2" xfId="2808"/>
    <cellStyle name="Note 3 3" xfId="3324"/>
    <cellStyle name="Note 3 4" xfId="3545"/>
    <cellStyle name="Note 3 5" xfId="3765"/>
    <cellStyle name="Note 3 6" xfId="3940"/>
    <cellStyle name="Note 3 7" xfId="4108"/>
    <cellStyle name="Note 3 8" xfId="4150"/>
    <cellStyle name="Note 3_4.2 kt. samtrygg 2010" xfId="10171"/>
    <cellStyle name="Note 30" xfId="1236"/>
    <cellStyle name="Note 31" xfId="1279"/>
    <cellStyle name="Note 32" xfId="1320"/>
    <cellStyle name="Note 33" xfId="1357"/>
    <cellStyle name="Note 34" xfId="1402"/>
    <cellStyle name="Note 35" xfId="1443"/>
    <cellStyle name="Note 36" xfId="1483"/>
    <cellStyle name="Note 37" xfId="1525"/>
    <cellStyle name="Note 38" xfId="1566"/>
    <cellStyle name="Note 39" xfId="1607"/>
    <cellStyle name="Note 4" xfId="171"/>
    <cellStyle name="Note 4 2" xfId="2810"/>
    <cellStyle name="Note 4 3" xfId="3326"/>
    <cellStyle name="Note 4 4" xfId="3547"/>
    <cellStyle name="Note 4 5" xfId="3767"/>
    <cellStyle name="Note 4 6" xfId="3941"/>
    <cellStyle name="Note 4 7" xfId="4109"/>
    <cellStyle name="Note 4 8" xfId="4151"/>
    <cellStyle name="Note 4_4.2 kt. samtrygg 2010" xfId="8951"/>
    <cellStyle name="Note 40" xfId="1648"/>
    <cellStyle name="Note 41" xfId="1689"/>
    <cellStyle name="Note 42" xfId="1722"/>
    <cellStyle name="Note 42 2" xfId="5896"/>
    <cellStyle name="Note 42 3" xfId="5966"/>
    <cellStyle name="Note 42 3 2" xfId="6108"/>
    <cellStyle name="Note 42 3_4.2 kt. samtrygg 2010" xfId="9309"/>
    <cellStyle name="Note 42 4" xfId="8553"/>
    <cellStyle name="Note 42_4.2 kt. samtrygg 2010" xfId="9952"/>
    <cellStyle name="Note 43" xfId="1764"/>
    <cellStyle name="Note 43 2" xfId="5912"/>
    <cellStyle name="Note 43 3" xfId="5968"/>
    <cellStyle name="Note 43 3 2" xfId="6110"/>
    <cellStyle name="Note 43 3_4.2 kt. samtrygg 2010" xfId="10193"/>
    <cellStyle name="Note 43 4" xfId="8556"/>
    <cellStyle name="Note 43_4.2 kt. samtrygg 2010" xfId="9602"/>
    <cellStyle name="Note 44" xfId="2805"/>
    <cellStyle name="Note 44 2" xfId="5690"/>
    <cellStyle name="Note 44 3" xfId="5970"/>
    <cellStyle name="Note 44 3 2" xfId="6112"/>
    <cellStyle name="Note 44 3_4.2 kt. samtrygg 2010" xfId="9003"/>
    <cellStyle name="Note 44 4" xfId="8551"/>
    <cellStyle name="Note 44_4.2 kt. samtrygg 2010" xfId="9595"/>
    <cellStyle name="Note 45" xfId="3321"/>
    <cellStyle name="Note 45 2" xfId="5265"/>
    <cellStyle name="Note 45 3" xfId="5972"/>
    <cellStyle name="Note 45 3 2" xfId="6114"/>
    <cellStyle name="Note 45 3_4.2 kt. samtrygg 2010" xfId="8734"/>
    <cellStyle name="Note 45 4" xfId="8559"/>
    <cellStyle name="Note 45_4.2 kt. samtrygg 2010" xfId="8673"/>
    <cellStyle name="Note 46" xfId="3542"/>
    <cellStyle name="Note 46 2" xfId="5359"/>
    <cellStyle name="Note 46 3" xfId="5974"/>
    <cellStyle name="Note 46 3 2" xfId="6116"/>
    <cellStyle name="Note 46 3_4.2 kt. samtrygg 2010" xfId="8905"/>
    <cellStyle name="Note 46 4" xfId="8562"/>
    <cellStyle name="Note 46_4.2 kt. samtrygg 2010" xfId="9796"/>
    <cellStyle name="Note 47" xfId="3762"/>
    <cellStyle name="Note 47 2" xfId="5381"/>
    <cellStyle name="Note 47 3" xfId="5976"/>
    <cellStyle name="Note 47 3 2" xfId="6118"/>
    <cellStyle name="Note 47 3_4.2 kt. samtrygg 2010" xfId="8840"/>
    <cellStyle name="Note 47 4" xfId="8557"/>
    <cellStyle name="Note 47_4.2 kt. samtrygg 2010" xfId="9742"/>
    <cellStyle name="Note 48" xfId="3937"/>
    <cellStyle name="Note 48 2" xfId="5263"/>
    <cellStyle name="Note 48 3" xfId="5978"/>
    <cellStyle name="Note 48 3 2" xfId="6120"/>
    <cellStyle name="Note 48 3_4.2 kt. samtrygg 2010" xfId="9685"/>
    <cellStyle name="Note 48 4" xfId="8560"/>
    <cellStyle name="Note 48_4.2 kt. samtrygg 2010" xfId="9462"/>
    <cellStyle name="Note 49" xfId="4105"/>
    <cellStyle name="Note 49 2" xfId="5687"/>
    <cellStyle name="Note 49 3" xfId="5980"/>
    <cellStyle name="Note 49 3 2" xfId="6122"/>
    <cellStyle name="Note 49 3_4.2 kt. samtrygg 2010" xfId="9922"/>
    <cellStyle name="Note 49 4" xfId="8552"/>
    <cellStyle name="Note 49_4.2 kt. samtrygg 2010" xfId="9708"/>
    <cellStyle name="Note 5" xfId="212"/>
    <cellStyle name="Note 5 2" xfId="2812"/>
    <cellStyle name="Note 5 3" xfId="3328"/>
    <cellStyle name="Note 5 4" xfId="3549"/>
    <cellStyle name="Note 5 5" xfId="3769"/>
    <cellStyle name="Note 5 6" xfId="3943"/>
    <cellStyle name="Note 5 7" xfId="4111"/>
    <cellStyle name="Note 5 8" xfId="4152"/>
    <cellStyle name="Note 5_4.2 kt. samtrygg 2010" xfId="9033"/>
    <cellStyle name="Note 50" xfId="4148"/>
    <cellStyle name="Note 50 2" xfId="5811"/>
    <cellStyle name="Note 50 3" xfId="5982"/>
    <cellStyle name="Note 50 3 2" xfId="6124"/>
    <cellStyle name="Note 50 3_4.2 kt. samtrygg 2010" xfId="9635"/>
    <cellStyle name="Note 50 4" xfId="8550"/>
    <cellStyle name="Note 50_4.2 kt. samtrygg 2010" xfId="8624"/>
    <cellStyle name="Note 6" xfId="253"/>
    <cellStyle name="Note 7" xfId="294"/>
    <cellStyle name="Note 8" xfId="335"/>
    <cellStyle name="Note 9" xfId="376"/>
    <cellStyle name="Output" xfId="11" builtinId="21" customBuiltin="1"/>
    <cellStyle name="Output 10" xfId="418"/>
    <cellStyle name="Output 10 2" xfId="7406"/>
    <cellStyle name="Output 10_4.2 kt. samtrygg 2010" xfId="9286"/>
    <cellStyle name="Output 11" xfId="459"/>
    <cellStyle name="Output 11 2" xfId="7407"/>
    <cellStyle name="Output 11_4.2 kt. samtrygg 2010" xfId="9396"/>
    <cellStyle name="Output 12" xfId="500"/>
    <cellStyle name="Output 12 2" xfId="7408"/>
    <cellStyle name="Output 12_4.2 kt. samtrygg 2010" xfId="8670"/>
    <cellStyle name="Output 13" xfId="541"/>
    <cellStyle name="Output 13 2" xfId="7409"/>
    <cellStyle name="Output 13_4.2 kt. samtrygg 2010" xfId="8921"/>
    <cellStyle name="Output 14" xfId="582"/>
    <cellStyle name="Output 14 2" xfId="7410"/>
    <cellStyle name="Output 14 3" xfId="7632"/>
    <cellStyle name="Output 14_4.2 kt. samtrygg 2010" xfId="9074"/>
    <cellStyle name="Output 15" xfId="623"/>
    <cellStyle name="Output 15 2" xfId="7411"/>
    <cellStyle name="Output 15 3" xfId="7665"/>
    <cellStyle name="Output 15_4.2 kt. samtrygg 2010" xfId="10184"/>
    <cellStyle name="Output 16" xfId="664"/>
    <cellStyle name="Output 16 2" xfId="7412"/>
    <cellStyle name="Output 16 3" xfId="7698"/>
    <cellStyle name="Output 16_4.2 kt. samtrygg 2010" xfId="9639"/>
    <cellStyle name="Output 17" xfId="705"/>
    <cellStyle name="Output 17 2" xfId="7413"/>
    <cellStyle name="Output 17 3" xfId="7731"/>
    <cellStyle name="Output 17_4.2 kt. samtrygg 2010" xfId="8716"/>
    <cellStyle name="Output 18" xfId="746"/>
    <cellStyle name="Output 18 2" xfId="7414"/>
    <cellStyle name="Output 18 3" xfId="7764"/>
    <cellStyle name="Output 18_4.2 kt. samtrygg 2010" xfId="8631"/>
    <cellStyle name="Output 19" xfId="787"/>
    <cellStyle name="Output 19 2" xfId="7415"/>
    <cellStyle name="Output 19 3" xfId="7797"/>
    <cellStyle name="Output 19_4.2 kt. samtrygg 2010" xfId="9658"/>
    <cellStyle name="Output 2" xfId="83"/>
    <cellStyle name="Output 2 10" xfId="6216"/>
    <cellStyle name="Output 2 11" xfId="7416"/>
    <cellStyle name="Output 2 2" xfId="2814"/>
    <cellStyle name="Output 2 2 2" xfId="6217"/>
    <cellStyle name="Output 2 2 3" xfId="7417"/>
    <cellStyle name="Output 2 2_4.2 kt. samtrygg 2010" xfId="9818"/>
    <cellStyle name="Output 2 3" xfId="3330"/>
    <cellStyle name="Output 2 3 2" xfId="6218"/>
    <cellStyle name="Output 2 3 3" xfId="7418"/>
    <cellStyle name="Output 2 3_4.2 kt. samtrygg 2010" xfId="9701"/>
    <cellStyle name="Output 2 4" xfId="3551"/>
    <cellStyle name="Output 2 4 2" xfId="7419"/>
    <cellStyle name="Output 2 4_4.2 kt. samtrygg 2010" xfId="9805"/>
    <cellStyle name="Output 2 5" xfId="3771"/>
    <cellStyle name="Output 2 5 2" xfId="7420"/>
    <cellStyle name="Output 2 5_4.2 kt. samtrygg 2010" xfId="9946"/>
    <cellStyle name="Output 2 6" xfId="3945"/>
    <cellStyle name="Output 2 7" xfId="4113"/>
    <cellStyle name="Output 2 8" xfId="4154"/>
    <cellStyle name="Output 2 9" xfId="5605"/>
    <cellStyle name="Output 2_4.2 kt. samtrygg 2010" xfId="9046"/>
    <cellStyle name="Output 20" xfId="828"/>
    <cellStyle name="Output 20 2" xfId="7421"/>
    <cellStyle name="Output 20 3" xfId="7830"/>
    <cellStyle name="Output 20_4.2 kt. samtrygg 2010" xfId="8596"/>
    <cellStyle name="Output 21" xfId="869"/>
    <cellStyle name="Output 21 2" xfId="7422"/>
    <cellStyle name="Output 21 3" xfId="7863"/>
    <cellStyle name="Output 21_4.2 kt. samtrygg 2010" xfId="9719"/>
    <cellStyle name="Output 22" xfId="910"/>
    <cellStyle name="Output 22 2" xfId="7423"/>
    <cellStyle name="Output 22 3" xfId="7896"/>
    <cellStyle name="Output 22_4.2 kt. samtrygg 2010" xfId="10236"/>
    <cellStyle name="Output 23" xfId="951"/>
    <cellStyle name="Output 23 2" xfId="7424"/>
    <cellStyle name="Output 23 3" xfId="7929"/>
    <cellStyle name="Output 23_4.2 kt. samtrygg 2010" xfId="8963"/>
    <cellStyle name="Output 24" xfId="992"/>
    <cellStyle name="Output 24 2" xfId="7425"/>
    <cellStyle name="Output 24 3" xfId="7962"/>
    <cellStyle name="Output 24_4.2 kt. samtrygg 2010" xfId="9966"/>
    <cellStyle name="Output 25" xfId="1033"/>
    <cellStyle name="Output 25 2" xfId="7426"/>
    <cellStyle name="Output 25 3" xfId="7995"/>
    <cellStyle name="Output 25_4.2 kt. samtrygg 2010" xfId="9019"/>
    <cellStyle name="Output 26" xfId="1074"/>
    <cellStyle name="Output 26 2" xfId="7427"/>
    <cellStyle name="Output 26 3" xfId="8028"/>
    <cellStyle name="Output 26_4.2 kt. samtrygg 2010" xfId="9845"/>
    <cellStyle name="Output 27" xfId="1115"/>
    <cellStyle name="Output 27 2" xfId="7428"/>
    <cellStyle name="Output 27 3" xfId="8061"/>
    <cellStyle name="Output 27_4.2 kt. samtrygg 2010" xfId="9434"/>
    <cellStyle name="Output 28" xfId="1151"/>
    <cellStyle name="Output 28 2" xfId="7429"/>
    <cellStyle name="Output 28 3" xfId="8091"/>
    <cellStyle name="Output 28_4.2 kt. samtrygg 2010" xfId="9534"/>
    <cellStyle name="Output 29" xfId="1197"/>
    <cellStyle name="Output 29 2" xfId="7430"/>
    <cellStyle name="Output 29 3" xfId="8127"/>
    <cellStyle name="Output 29_4.2 kt. samtrygg 2010" xfId="8577"/>
    <cellStyle name="Output 3" xfId="131"/>
    <cellStyle name="Output 3 2" xfId="2816"/>
    <cellStyle name="Output 3 3" xfId="3332"/>
    <cellStyle name="Output 3 3 2" xfId="7431"/>
    <cellStyle name="Output 3 3 3" xfId="8415"/>
    <cellStyle name="Output 3 3_4.2 kt. samtrygg 2010" xfId="9038"/>
    <cellStyle name="Output 3 4" xfId="3553"/>
    <cellStyle name="Output 3 5" xfId="3773"/>
    <cellStyle name="Output 3 6" xfId="3946"/>
    <cellStyle name="Output 3 7" xfId="4114"/>
    <cellStyle name="Output 3 8" xfId="4155"/>
    <cellStyle name="Output 3_4.2 kt. samtrygg 2010" xfId="9828"/>
    <cellStyle name="Output 30" xfId="1237"/>
    <cellStyle name="Output 30 2" xfId="7432"/>
    <cellStyle name="Output 30 3" xfId="8159"/>
    <cellStyle name="Output 30_4.2 kt. samtrygg 2010" xfId="9494"/>
    <cellStyle name="Output 31" xfId="1280"/>
    <cellStyle name="Output 31 2" xfId="7433"/>
    <cellStyle name="Output 31 3" xfId="8193"/>
    <cellStyle name="Output 31_4.2 kt. samtrygg 2010" xfId="9758"/>
    <cellStyle name="Output 32" xfId="1321"/>
    <cellStyle name="Output 32 2" xfId="7434"/>
    <cellStyle name="Output 32 3" xfId="8226"/>
    <cellStyle name="Output 32_4.2 kt. samtrygg 2010" xfId="8731"/>
    <cellStyle name="Output 33" xfId="1358"/>
    <cellStyle name="Output 33 2" xfId="7435"/>
    <cellStyle name="Output 33 3" xfId="8257"/>
    <cellStyle name="Output 33_4.2 kt. samtrygg 2010" xfId="9208"/>
    <cellStyle name="Output 34" xfId="1403"/>
    <cellStyle name="Output 34 2" xfId="7436"/>
    <cellStyle name="Output 34 3" xfId="8292"/>
    <cellStyle name="Output 34_4.2 kt. samtrygg 2010" xfId="10221"/>
    <cellStyle name="Output 35" xfId="1444"/>
    <cellStyle name="Output 35 2" xfId="7437"/>
    <cellStyle name="Output 35 3" xfId="8319"/>
    <cellStyle name="Output 35_4.2 kt. samtrygg 2010" xfId="9293"/>
    <cellStyle name="Output 36" xfId="1484"/>
    <cellStyle name="Output 37" xfId="1526"/>
    <cellStyle name="Output 38" xfId="1567"/>
    <cellStyle name="Output 39" xfId="1608"/>
    <cellStyle name="Output 4" xfId="172"/>
    <cellStyle name="Output 4 2" xfId="2818"/>
    <cellStyle name="Output 4 3" xfId="3334"/>
    <cellStyle name="Output 4 3 2" xfId="7438"/>
    <cellStyle name="Output 4 3 3" xfId="8416"/>
    <cellStyle name="Output 4 3_4.2 kt. samtrygg 2010" xfId="9656"/>
    <cellStyle name="Output 4 4" xfId="3555"/>
    <cellStyle name="Output 4 5" xfId="3775"/>
    <cellStyle name="Output 4 6" xfId="3948"/>
    <cellStyle name="Output 4 7" xfId="4116"/>
    <cellStyle name="Output 4 8" xfId="4156"/>
    <cellStyle name="Output 4_4.2 kt. samtrygg 2010" xfId="9496"/>
    <cellStyle name="Output 40" xfId="1649"/>
    <cellStyle name="Output 41" xfId="1690"/>
    <cellStyle name="Output 42" xfId="1723"/>
    <cellStyle name="Output 43" xfId="1765"/>
    <cellStyle name="Output 44" xfId="2813"/>
    <cellStyle name="Output 45" xfId="3329"/>
    <cellStyle name="Output 46" xfId="3550"/>
    <cellStyle name="Output 47" xfId="3770"/>
    <cellStyle name="Output 48" xfId="3944"/>
    <cellStyle name="Output 49" xfId="4112"/>
    <cellStyle name="Output 5" xfId="213"/>
    <cellStyle name="Output 5 2" xfId="2820"/>
    <cellStyle name="Output 5 2 2" xfId="7439"/>
    <cellStyle name="Output 5 2 3" xfId="8386"/>
    <cellStyle name="Output 5 2_4.2 kt. samtrygg 2010" xfId="10146"/>
    <cellStyle name="Output 5 3" xfId="3336"/>
    <cellStyle name="Output 5 4" xfId="3557"/>
    <cellStyle name="Output 5 5" xfId="3777"/>
    <cellStyle name="Output 5 6" xfId="3950"/>
    <cellStyle name="Output 5 7" xfId="4118"/>
    <cellStyle name="Output 5 8" xfId="4157"/>
    <cellStyle name="Output 5_4.2 kt. samtrygg 2010" xfId="10269"/>
    <cellStyle name="Output 50" xfId="4153"/>
    <cellStyle name="Output 6" xfId="254"/>
    <cellStyle name="Output 6 2" xfId="7440"/>
    <cellStyle name="Output 6_4.2 kt. samtrygg 2010" xfId="9296"/>
    <cellStyle name="Output 7" xfId="295"/>
    <cellStyle name="Output 7 2" xfId="7441"/>
    <cellStyle name="Output 7_4.2 kt. samtrygg 2010" xfId="9848"/>
    <cellStyle name="Output 8" xfId="336"/>
    <cellStyle name="Output 8 2" xfId="7442"/>
    <cellStyle name="Output 8_4.2 kt. samtrygg 2010" xfId="9825"/>
    <cellStyle name="Output 9" xfId="377"/>
    <cellStyle name="Output 9 2" xfId="7443"/>
    <cellStyle name="Output 9_4.2 kt. samtrygg 2010" xfId="9879"/>
    <cellStyle name="Percent" xfId="1" builtinId="5"/>
    <cellStyle name="Percent [0]" xfId="7444"/>
    <cellStyle name="Percent [0] 2" xfId="7445"/>
    <cellStyle name="Percent [0] 3" xfId="7446"/>
    <cellStyle name="Percent [0]_4.2 kt. samtrygg 2010" xfId="9302"/>
    <cellStyle name="Percent 10" xfId="7587"/>
    <cellStyle name="Percent 11" xfId="7588"/>
    <cellStyle name="Percent 12" xfId="7592"/>
    <cellStyle name="Percent 13" xfId="7589"/>
    <cellStyle name="Percent 14" xfId="6130"/>
    <cellStyle name="Percent 15" xfId="6127"/>
    <cellStyle name="Percent 16" xfId="7591"/>
    <cellStyle name="Percent 17" xfId="10291"/>
    <cellStyle name="Percent 2" xfId="6219"/>
    <cellStyle name="Percent 2 2" xfId="6220"/>
    <cellStyle name="Percent 2 3" xfId="6221"/>
    <cellStyle name="Percent 2 4" xfId="7447"/>
    <cellStyle name="Percent 2 5" xfId="7448"/>
    <cellStyle name="Percent 2 6" xfId="8548"/>
    <cellStyle name="Percent 2 6 2" xfId="8565"/>
    <cellStyle name="Percent 2 6 3" xfId="8569"/>
    <cellStyle name="Percent 2 6 4" xfId="8571"/>
    <cellStyle name="Percent 2 6 4 2" xfId="10293"/>
    <cellStyle name="Percent 2 6_4.2 kt. samtrygg 2010" xfId="8725"/>
    <cellStyle name="Percent 2 7" xfId="10294"/>
    <cellStyle name="Percent 2_4.2 kt. samtrygg 2010" xfId="9082"/>
    <cellStyle name="Percent 3" xfId="5306"/>
    <cellStyle name="Percent 3 2" xfId="6222"/>
    <cellStyle name="Percent 3_4.2 kt. samtrygg 2010" xfId="9086"/>
    <cellStyle name="Percent 4" xfId="5436"/>
    <cellStyle name="Percent 5" xfId="5717"/>
    <cellStyle name="Percent 6" xfId="7586"/>
    <cellStyle name="Percent 7" xfId="5888"/>
    <cellStyle name="Percent 8" xfId="6129"/>
    <cellStyle name="Percent 9" xfId="7593"/>
    <cellStyle name="Percentage" xfId="7449"/>
    <cellStyle name="Percentage 2" xfId="7450"/>
    <cellStyle name="Percentage 3" xfId="7451"/>
    <cellStyle name="Percentage 4" xfId="7452"/>
    <cellStyle name="Percentage 5" xfId="7453"/>
    <cellStyle name="Percentage 6" xfId="7454"/>
    <cellStyle name="Percentage 7" xfId="7455"/>
    <cellStyle name="Percentage_4.2 kt. samtrygg 2010" xfId="9239"/>
    <cellStyle name="Punktfylla" xfId="7456"/>
    <cellStyle name="Samtala" xfId="7457"/>
    <cellStyle name="Samtala - lokaniðurst." xfId="7458"/>
    <cellStyle name="Samtala - lokaniðurst. 2" xfId="7459"/>
    <cellStyle name="Samtala - lokaniðurst. 3" xfId="7460"/>
    <cellStyle name="Samtala - lokaniðurst._4.2 kt. samtrygg 2010" xfId="9370"/>
    <cellStyle name="Samtala - undirstr" xfId="7461"/>
    <cellStyle name="Samtala - yfirstr." xfId="7462"/>
    <cellStyle name="Samtala_4.2 kt. samtrygg 2010" xfId="9653"/>
    <cellStyle name="Summa - tvöf. undir" xfId="7463"/>
    <cellStyle name="Summa - undir" xfId="7464"/>
    <cellStyle name="Summa - undir/yfir" xfId="7465"/>
    <cellStyle name="Summa - undir_4.2 kt. samtrygg 2010" xfId="9863"/>
    <cellStyle name="Svigar" xfId="7466"/>
    <cellStyle name="Tap-2" xfId="7467"/>
    <cellStyle name="Texti 1" xfId="7468"/>
    <cellStyle name="Texti 2" xfId="7469"/>
    <cellStyle name="Texti 3" xfId="7470"/>
    <cellStyle name="Tilbod" xfId="7471"/>
    <cellStyle name="Title" xfId="2" builtinId="15" customBuiltin="1"/>
    <cellStyle name="Title 10" xfId="419"/>
    <cellStyle name="Title 10 2" xfId="7472"/>
    <cellStyle name="Title 10_4.2 kt. samtrygg 2010" xfId="9887"/>
    <cellStyle name="Title 11" xfId="460"/>
    <cellStyle name="Title 11 2" xfId="7473"/>
    <cellStyle name="Title 11_4.2 kt. samtrygg 2010" xfId="8918"/>
    <cellStyle name="Title 12" xfId="501"/>
    <cellStyle name="Title 12 2" xfId="7474"/>
    <cellStyle name="Title 12_4.2 kt. samtrygg 2010" xfId="10059"/>
    <cellStyle name="Title 13" xfId="542"/>
    <cellStyle name="Title 13 2" xfId="7475"/>
    <cellStyle name="Title 13_4.2 kt. samtrygg 2010" xfId="9718"/>
    <cellStyle name="Title 14" xfId="583"/>
    <cellStyle name="Title 14 2" xfId="7476"/>
    <cellStyle name="Title 14 3" xfId="7633"/>
    <cellStyle name="Title 14_4.2 kt. samtrygg 2010" xfId="10219"/>
    <cellStyle name="Title 15" xfId="624"/>
    <cellStyle name="Title 15 2" xfId="7477"/>
    <cellStyle name="Title 15 3" xfId="7666"/>
    <cellStyle name="Title 15_4.2 kt. samtrygg 2010" xfId="8969"/>
    <cellStyle name="Title 16" xfId="665"/>
    <cellStyle name="Title 16 2" xfId="7478"/>
    <cellStyle name="Title 16 3" xfId="7699"/>
    <cellStyle name="Title 16_4.2 kt. samtrygg 2010" xfId="10231"/>
    <cellStyle name="Title 17" xfId="706"/>
    <cellStyle name="Title 17 2" xfId="7479"/>
    <cellStyle name="Title 17 3" xfId="7732"/>
    <cellStyle name="Title 17_4.2 kt. samtrygg 2010" xfId="9989"/>
    <cellStyle name="Title 18" xfId="747"/>
    <cellStyle name="Title 18 2" xfId="7480"/>
    <cellStyle name="Title 18 3" xfId="7765"/>
    <cellStyle name="Title 18_4.2 kt. samtrygg 2010" xfId="9581"/>
    <cellStyle name="Title 19" xfId="788"/>
    <cellStyle name="Title 19 2" xfId="7481"/>
    <cellStyle name="Title 19 3" xfId="7798"/>
    <cellStyle name="Title 19_4.2 kt. samtrygg 2010" xfId="10076"/>
    <cellStyle name="Title 2" xfId="84"/>
    <cellStyle name="Title 2 10" xfId="6223"/>
    <cellStyle name="Title 2 11" xfId="7482"/>
    <cellStyle name="Title 2 2" xfId="2822"/>
    <cellStyle name="Title 2 2 2" xfId="6224"/>
    <cellStyle name="Title 2 2 3" xfId="7483"/>
    <cellStyle name="Title 2 2_4.2 kt. samtrygg 2010" xfId="10143"/>
    <cellStyle name="Title 2 3" xfId="3338"/>
    <cellStyle name="Title 2 3 2" xfId="6225"/>
    <cellStyle name="Title 2 3 3" xfId="7484"/>
    <cellStyle name="Title 2 3_4.2 kt. samtrygg 2010" xfId="8756"/>
    <cellStyle name="Title 2 4" xfId="3559"/>
    <cellStyle name="Title 2 4 2" xfId="7485"/>
    <cellStyle name="Title 2 4_4.2 kt. samtrygg 2010" xfId="8837"/>
    <cellStyle name="Title 2 5" xfId="3779"/>
    <cellStyle name="Title 2 5 2" xfId="7486"/>
    <cellStyle name="Title 2 5_4.2 kt. samtrygg 2010" xfId="8819"/>
    <cellStyle name="Title 2 6" xfId="3952"/>
    <cellStyle name="Title 2 7" xfId="4120"/>
    <cellStyle name="Title 2 8" xfId="4159"/>
    <cellStyle name="Title 2 9" xfId="5631"/>
    <cellStyle name="Title 2_4.2 kt. samtrygg 2010" xfId="9603"/>
    <cellStyle name="Title 20" xfId="829"/>
    <cellStyle name="Title 20 2" xfId="7487"/>
    <cellStyle name="Title 20 3" xfId="7831"/>
    <cellStyle name="Title 20_4.2 kt. samtrygg 2010" xfId="8822"/>
    <cellStyle name="Title 21" xfId="870"/>
    <cellStyle name="Title 21 2" xfId="7488"/>
    <cellStyle name="Title 21 3" xfId="7864"/>
    <cellStyle name="Title 21_4.2 kt. samtrygg 2010" xfId="8934"/>
    <cellStyle name="Title 22" xfId="911"/>
    <cellStyle name="Title 22 2" xfId="7489"/>
    <cellStyle name="Title 22 3" xfId="7897"/>
    <cellStyle name="Title 22_4.2 kt. samtrygg 2010" xfId="9890"/>
    <cellStyle name="Title 23" xfId="952"/>
    <cellStyle name="Title 23 2" xfId="7490"/>
    <cellStyle name="Title 23 3" xfId="7930"/>
    <cellStyle name="Title 23_4.2 kt. samtrygg 2010" xfId="9430"/>
    <cellStyle name="Title 24" xfId="993"/>
    <cellStyle name="Title 24 2" xfId="7491"/>
    <cellStyle name="Title 24 3" xfId="7963"/>
    <cellStyle name="Title 24_4.2 kt. samtrygg 2010" xfId="9649"/>
    <cellStyle name="Title 25" xfId="1034"/>
    <cellStyle name="Title 25 2" xfId="7492"/>
    <cellStyle name="Title 25 3" xfId="7996"/>
    <cellStyle name="Title 25_4.2 kt. samtrygg 2010" xfId="9665"/>
    <cellStyle name="Title 26" xfId="1075"/>
    <cellStyle name="Title 26 2" xfId="7493"/>
    <cellStyle name="Title 26 3" xfId="8029"/>
    <cellStyle name="Title 26_4.2 kt. samtrygg 2010" xfId="10083"/>
    <cellStyle name="Title 27" xfId="1116"/>
    <cellStyle name="Title 27 2" xfId="7494"/>
    <cellStyle name="Title 27 3" xfId="8062"/>
    <cellStyle name="Title 27_4.2 kt. samtrygg 2010" xfId="8655"/>
    <cellStyle name="Title 28" xfId="1152"/>
    <cellStyle name="Title 28 2" xfId="7495"/>
    <cellStyle name="Title 28 3" xfId="8092"/>
    <cellStyle name="Title 28_4.2 kt. samtrygg 2010" xfId="9282"/>
    <cellStyle name="Title 29" xfId="1198"/>
    <cellStyle name="Title 29 2" xfId="7496"/>
    <cellStyle name="Title 29 3" xfId="8128"/>
    <cellStyle name="Title 29_4.2 kt. samtrygg 2010" xfId="9058"/>
    <cellStyle name="Title 3" xfId="132"/>
    <cellStyle name="Title 3 2" xfId="2824"/>
    <cellStyle name="Title 3 3" xfId="3340"/>
    <cellStyle name="Title 3 3 2" xfId="7497"/>
    <cellStyle name="Title 3 3 3" xfId="8417"/>
    <cellStyle name="Title 3 3_4.2 kt. samtrygg 2010" xfId="9044"/>
    <cellStyle name="Title 3 4" xfId="3561"/>
    <cellStyle name="Title 3 5" xfId="3781"/>
    <cellStyle name="Title 3 6" xfId="3954"/>
    <cellStyle name="Title 3 7" xfId="4122"/>
    <cellStyle name="Title 3 8" xfId="4160"/>
    <cellStyle name="Title 3_4.2 kt. samtrygg 2010" xfId="9771"/>
    <cellStyle name="Title 30" xfId="1238"/>
    <cellStyle name="Title 30 2" xfId="7498"/>
    <cellStyle name="Title 30 3" xfId="8160"/>
    <cellStyle name="Title 30_4.2 kt. samtrygg 2010" xfId="9592"/>
    <cellStyle name="Title 31" xfId="1281"/>
    <cellStyle name="Title 31 2" xfId="7499"/>
    <cellStyle name="Title 31 3" xfId="8194"/>
    <cellStyle name="Title 31_4.2 kt. samtrygg 2010" xfId="8633"/>
    <cellStyle name="Title 32" xfId="1322"/>
    <cellStyle name="Title 32 2" xfId="7500"/>
    <cellStyle name="Title 32 3" xfId="8227"/>
    <cellStyle name="Title 32_4.2 kt. samtrygg 2010" xfId="9714"/>
    <cellStyle name="Title 33" xfId="1359"/>
    <cellStyle name="Title 33 2" xfId="7501"/>
    <cellStyle name="Title 33 3" xfId="8258"/>
    <cellStyle name="Title 33_4.2 kt. samtrygg 2010" xfId="9085"/>
    <cellStyle name="Title 34" xfId="1404"/>
    <cellStyle name="Title 34 2" xfId="7502"/>
    <cellStyle name="Title 34 3" xfId="8293"/>
    <cellStyle name="Title 34_4.2 kt. samtrygg 2010" xfId="9710"/>
    <cellStyle name="Title 35" xfId="1445"/>
    <cellStyle name="Title 35 2" xfId="7503"/>
    <cellStyle name="Title 35 3" xfId="8320"/>
    <cellStyle name="Title 35_4.2 kt. samtrygg 2010" xfId="8865"/>
    <cellStyle name="Title 36" xfId="1485"/>
    <cellStyle name="Title 37" xfId="1527"/>
    <cellStyle name="Title 38" xfId="1568"/>
    <cellStyle name="Title 39" xfId="1609"/>
    <cellStyle name="Title 4" xfId="173"/>
    <cellStyle name="Title 4 2" xfId="2825"/>
    <cellStyle name="Title 4 3" xfId="3341"/>
    <cellStyle name="Title 4 3 2" xfId="7504"/>
    <cellStyle name="Title 4 3 3" xfId="8418"/>
    <cellStyle name="Title 4 3_4.2 kt. samtrygg 2010" xfId="8791"/>
    <cellStyle name="Title 4 4" xfId="3562"/>
    <cellStyle name="Title 4 5" xfId="3782"/>
    <cellStyle name="Title 4 6" xfId="3955"/>
    <cellStyle name="Title 4 7" xfId="4123"/>
    <cellStyle name="Title 4 8" xfId="4161"/>
    <cellStyle name="Title 4_4.2 kt. samtrygg 2010" xfId="8872"/>
    <cellStyle name="Title 40" xfId="1650"/>
    <cellStyle name="Title 41" xfId="1691"/>
    <cellStyle name="Title 42" xfId="1724"/>
    <cellStyle name="Title 43" xfId="1766"/>
    <cellStyle name="Title 44" xfId="2821"/>
    <cellStyle name="Title 45" xfId="3337"/>
    <cellStyle name="Title 46" xfId="3558"/>
    <cellStyle name="Title 47" xfId="3778"/>
    <cellStyle name="Title 48" xfId="3951"/>
    <cellStyle name="Title 49" xfId="4119"/>
    <cellStyle name="Title 5" xfId="214"/>
    <cellStyle name="Title 5 2" xfId="2827"/>
    <cellStyle name="Title 5 2 2" xfId="7505"/>
    <cellStyle name="Title 5 2 3" xfId="8388"/>
    <cellStyle name="Title 5 2_4.2 kt. samtrygg 2010" xfId="9331"/>
    <cellStyle name="Title 5 3" xfId="3343"/>
    <cellStyle name="Title 5 4" xfId="3564"/>
    <cellStyle name="Title 5 5" xfId="3784"/>
    <cellStyle name="Title 5 6" xfId="3957"/>
    <cellStyle name="Title 5 7" xfId="4125"/>
    <cellStyle name="Title 5 8" xfId="4162"/>
    <cellStyle name="Title 5_4.2 kt. samtrygg 2010" xfId="9612"/>
    <cellStyle name="Title 50" xfId="4158"/>
    <cellStyle name="Title 6" xfId="255"/>
    <cellStyle name="Title 6 2" xfId="7506"/>
    <cellStyle name="Title 6_4.2 kt. samtrygg 2010" xfId="9287"/>
    <cellStyle name="Title 7" xfId="296"/>
    <cellStyle name="Title 7 2" xfId="7507"/>
    <cellStyle name="Title 7_4.2 kt. samtrygg 2010" xfId="10226"/>
    <cellStyle name="Title 8" xfId="337"/>
    <cellStyle name="Title 8 2" xfId="7508"/>
    <cellStyle name="Title 8_4.2 kt. samtrygg 2010" xfId="9299"/>
    <cellStyle name="Title 9" xfId="378"/>
    <cellStyle name="Title 9 2" xfId="7509"/>
    <cellStyle name="Title 9_4.2 kt. samtrygg 2010" xfId="8771"/>
    <cellStyle name="Total" xfId="18" builtinId="25" customBuiltin="1"/>
    <cellStyle name="Total 10" xfId="420"/>
    <cellStyle name="Total 10 2" xfId="7510"/>
    <cellStyle name="Total 10_4.2 kt. samtrygg 2010" xfId="9667"/>
    <cellStyle name="Total 11" xfId="461"/>
    <cellStyle name="Total 11 2" xfId="7511"/>
    <cellStyle name="Total 11_4.2 kt. samtrygg 2010" xfId="8636"/>
    <cellStyle name="Total 12" xfId="502"/>
    <cellStyle name="Total 12 2" xfId="7512"/>
    <cellStyle name="Total 12_4.2 kt. samtrygg 2010" xfId="10125"/>
    <cellStyle name="Total 13" xfId="543"/>
    <cellStyle name="Total 13 2" xfId="7513"/>
    <cellStyle name="Total 13_4.2 kt. samtrygg 2010" xfId="9376"/>
    <cellStyle name="Total 14" xfId="584"/>
    <cellStyle name="Total 14 2" xfId="7514"/>
    <cellStyle name="Total 14 3" xfId="7634"/>
    <cellStyle name="Total 14_4.2 kt. samtrygg 2010" xfId="8696"/>
    <cellStyle name="Total 15" xfId="625"/>
    <cellStyle name="Total 15 2" xfId="7515"/>
    <cellStyle name="Total 15 3" xfId="7667"/>
    <cellStyle name="Total 15_4.2 kt. samtrygg 2010" xfId="8908"/>
    <cellStyle name="Total 16" xfId="666"/>
    <cellStyle name="Total 16 2" xfId="7516"/>
    <cellStyle name="Total 16 3" xfId="7700"/>
    <cellStyle name="Total 16_4.2 kt. samtrygg 2010" xfId="9669"/>
    <cellStyle name="Total 17" xfId="707"/>
    <cellStyle name="Total 17 2" xfId="7517"/>
    <cellStyle name="Total 17 3" xfId="7733"/>
    <cellStyle name="Total 17_4.2 kt. samtrygg 2010" xfId="10189"/>
    <cellStyle name="Total 18" xfId="748"/>
    <cellStyle name="Total 18 2" xfId="7518"/>
    <cellStyle name="Total 18 3" xfId="7766"/>
    <cellStyle name="Total 18_4.2 kt. samtrygg 2010" xfId="9874"/>
    <cellStyle name="Total 19" xfId="789"/>
    <cellStyle name="Total 19 2" xfId="7519"/>
    <cellStyle name="Total 19 3" xfId="7799"/>
    <cellStyle name="Total 19_4.2 kt. samtrygg 2010" xfId="9600"/>
    <cellStyle name="Total 2" xfId="85"/>
    <cellStyle name="Total 2 10" xfId="6226"/>
    <cellStyle name="Total 2 2" xfId="2829"/>
    <cellStyle name="Total 2 2 2" xfId="6227"/>
    <cellStyle name="Total 2 2_4.2 kt. samtrygg 2010" xfId="9750"/>
    <cellStyle name="Total 2 3" xfId="3345"/>
    <cellStyle name="Total 2 3 2" xfId="6228"/>
    <cellStyle name="Total 2 3_4.2 kt. samtrygg 2010" xfId="8704"/>
    <cellStyle name="Total 2 4" xfId="3566"/>
    <cellStyle name="Total 2 4 2" xfId="7521"/>
    <cellStyle name="Total 2 4_4.2 kt. samtrygg 2010" xfId="9353"/>
    <cellStyle name="Total 2 5" xfId="3786"/>
    <cellStyle name="Total 2 5 2" xfId="7522"/>
    <cellStyle name="Total 2 5_4.2 kt. samtrygg 2010" xfId="9909"/>
    <cellStyle name="Total 2 6" xfId="3959"/>
    <cellStyle name="Total 2 7" xfId="4127"/>
    <cellStyle name="Total 2 8" xfId="4164"/>
    <cellStyle name="Total 2 9" xfId="5637"/>
    <cellStyle name="Total 2_4.2 kt. samtrygg 2010" xfId="9535"/>
    <cellStyle name="Total 20" xfId="830"/>
    <cellStyle name="Total 20 2" xfId="7523"/>
    <cellStyle name="Total 20 3" xfId="7832"/>
    <cellStyle name="Total 20_4.2 kt. samtrygg 2010" xfId="9683"/>
    <cellStyle name="Total 21" xfId="871"/>
    <cellStyle name="Total 21 2" xfId="7524"/>
    <cellStyle name="Total 21 3" xfId="7865"/>
    <cellStyle name="Total 21_4.2 kt. samtrygg 2010" xfId="9281"/>
    <cellStyle name="Total 22" xfId="912"/>
    <cellStyle name="Total 22 2" xfId="7525"/>
    <cellStyle name="Total 22 3" xfId="7898"/>
    <cellStyle name="Total 22_4.2 kt. samtrygg 2010" xfId="8864"/>
    <cellStyle name="Total 23" xfId="953"/>
    <cellStyle name="Total 23 2" xfId="7526"/>
    <cellStyle name="Total 23 3" xfId="7931"/>
    <cellStyle name="Total 23_4.2 kt. samtrygg 2010" xfId="10175"/>
    <cellStyle name="Total 24" xfId="994"/>
    <cellStyle name="Total 24 2" xfId="7527"/>
    <cellStyle name="Total 24 3" xfId="7964"/>
    <cellStyle name="Total 24_4.2 kt. samtrygg 2010" xfId="10239"/>
    <cellStyle name="Total 25" xfId="1035"/>
    <cellStyle name="Total 25 2" xfId="7528"/>
    <cellStyle name="Total 25 3" xfId="7997"/>
    <cellStyle name="Total 25_4.2 kt. samtrygg 2010" xfId="8924"/>
    <cellStyle name="Total 26" xfId="1076"/>
    <cellStyle name="Total 26 2" xfId="7529"/>
    <cellStyle name="Total 26 3" xfId="8030"/>
    <cellStyle name="Total 26_4.2 kt. samtrygg 2010" xfId="9686"/>
    <cellStyle name="Total 27" xfId="1117"/>
    <cellStyle name="Total 27 2" xfId="7530"/>
    <cellStyle name="Total 27 3" xfId="8063"/>
    <cellStyle name="Total 27_4.2 kt. samtrygg 2010" xfId="9918"/>
    <cellStyle name="Total 28" xfId="1153"/>
    <cellStyle name="Total 28 2" xfId="7531"/>
    <cellStyle name="Total 28 3" xfId="8093"/>
    <cellStyle name="Total 28_4.2 kt. samtrygg 2010" xfId="10013"/>
    <cellStyle name="Total 29" xfId="1199"/>
    <cellStyle name="Total 29 2" xfId="7532"/>
    <cellStyle name="Total 29 3" xfId="8129"/>
    <cellStyle name="Total 29_4.2 kt. samtrygg 2010" xfId="8866"/>
    <cellStyle name="Total 3" xfId="133"/>
    <cellStyle name="Total 3 2" xfId="2831"/>
    <cellStyle name="Total 3 3" xfId="3347"/>
    <cellStyle name="Total 3 3 2" xfId="7533"/>
    <cellStyle name="Total 3 3 3" xfId="8419"/>
    <cellStyle name="Total 3 3_4.2 kt. samtrygg 2010" xfId="9899"/>
    <cellStyle name="Total 3 4" xfId="3568"/>
    <cellStyle name="Total 3 5" xfId="3788"/>
    <cellStyle name="Total 3 6" xfId="3960"/>
    <cellStyle name="Total 3 7" xfId="4128"/>
    <cellStyle name="Total 3 8" xfId="4165"/>
    <cellStyle name="Total 3_4.2 kt. samtrygg 2010" xfId="9696"/>
    <cellStyle name="Total 30" xfId="1239"/>
    <cellStyle name="Total 30 2" xfId="7534"/>
    <cellStyle name="Total 30 3" xfId="8161"/>
    <cellStyle name="Total 30_4.2 kt. samtrygg 2010" xfId="8602"/>
    <cellStyle name="Total 31" xfId="1282"/>
    <cellStyle name="Total 31 2" xfId="7535"/>
    <cellStyle name="Total 31 3" xfId="8195"/>
    <cellStyle name="Total 31_4.2 kt. samtrygg 2010" xfId="9913"/>
    <cellStyle name="Total 32" xfId="1323"/>
    <cellStyle name="Total 32 2" xfId="7536"/>
    <cellStyle name="Total 32 3" xfId="8228"/>
    <cellStyle name="Total 32_4.2 kt. samtrygg 2010" xfId="9852"/>
    <cellStyle name="Total 33" xfId="1360"/>
    <cellStyle name="Total 33 2" xfId="7537"/>
    <cellStyle name="Total 33 3" xfId="8259"/>
    <cellStyle name="Total 33_4.2 kt. samtrygg 2010" xfId="8777"/>
    <cellStyle name="Total 34" xfId="1405"/>
    <cellStyle name="Total 34 2" xfId="7538"/>
    <cellStyle name="Total 34 3" xfId="8294"/>
    <cellStyle name="Total 34_4.2 kt. samtrygg 2010" xfId="10250"/>
    <cellStyle name="Total 35" xfId="1446"/>
    <cellStyle name="Total 35 2" xfId="7539"/>
    <cellStyle name="Total 35 3" xfId="8321"/>
    <cellStyle name="Total 35_4.2 kt. samtrygg 2010" xfId="10223"/>
    <cellStyle name="Total 36" xfId="1486"/>
    <cellStyle name="Total 37" xfId="1528"/>
    <cellStyle name="Total 38" xfId="1569"/>
    <cellStyle name="Total 39" xfId="1610"/>
    <cellStyle name="Total 4" xfId="174"/>
    <cellStyle name="Total 4 2" xfId="2833"/>
    <cellStyle name="Total 4 3" xfId="3349"/>
    <cellStyle name="Total 4 3 2" xfId="7540"/>
    <cellStyle name="Total 4 3 3" xfId="8420"/>
    <cellStyle name="Total 4 3_4.2 kt. samtrygg 2010" xfId="9800"/>
    <cellStyle name="Total 4 4" xfId="3570"/>
    <cellStyle name="Total 4 5" xfId="3790"/>
    <cellStyle name="Total 4 6" xfId="3962"/>
    <cellStyle name="Total 4 7" xfId="4130"/>
    <cellStyle name="Total 4 8" xfId="4166"/>
    <cellStyle name="Total 4_4.2 kt. samtrygg 2010" xfId="10063"/>
    <cellStyle name="Total 40" xfId="1651"/>
    <cellStyle name="Total 41" xfId="1692"/>
    <cellStyle name="Total 42" xfId="1725"/>
    <cellStyle name="Total 43" xfId="1767"/>
    <cellStyle name="Total 44" xfId="2828"/>
    <cellStyle name="Total 45" xfId="3344"/>
    <cellStyle name="Total 46" xfId="3565"/>
    <cellStyle name="Total 47" xfId="3785"/>
    <cellStyle name="Total 48" xfId="3958"/>
    <cellStyle name="Total 49" xfId="4126"/>
    <cellStyle name="Total 5" xfId="215"/>
    <cellStyle name="Total 5 2" xfId="2835"/>
    <cellStyle name="Total 5 2 2" xfId="7541"/>
    <cellStyle name="Total 5 2 3" xfId="8390"/>
    <cellStyle name="Total 5 2_4.2 kt. samtrygg 2010" xfId="9523"/>
    <cellStyle name="Total 5 3" xfId="3351"/>
    <cellStyle name="Total 5 4" xfId="3572"/>
    <cellStyle name="Total 5 5" xfId="3791"/>
    <cellStyle name="Total 5 6" xfId="3963"/>
    <cellStyle name="Total 5 7" xfId="4131"/>
    <cellStyle name="Total 5 8" xfId="4167"/>
    <cellStyle name="Total 5_4.2 kt. samtrygg 2010" xfId="9504"/>
    <cellStyle name="Total 50" xfId="4163"/>
    <cellStyle name="Total 6" xfId="256"/>
    <cellStyle name="Total 6 2" xfId="7542"/>
    <cellStyle name="Total 6_4.2 kt. samtrygg 2010" xfId="10135"/>
    <cellStyle name="Total 7" xfId="297"/>
    <cellStyle name="Total 7 2" xfId="7543"/>
    <cellStyle name="Total 7_4.2 kt. samtrygg 2010" xfId="10227"/>
    <cellStyle name="Total 8" xfId="338"/>
    <cellStyle name="Total 8 2" xfId="7544"/>
    <cellStyle name="Total 8_4.2 kt. samtrygg 2010" xfId="9052"/>
    <cellStyle name="Total 9" xfId="379"/>
    <cellStyle name="Total 9 2" xfId="7545"/>
    <cellStyle name="Total 9_4.2 kt. samtrygg 2010" xfId="9912"/>
    <cellStyle name="Warning Text" xfId="15" builtinId="11" customBuiltin="1"/>
    <cellStyle name="Warning Text 10" xfId="421"/>
    <cellStyle name="Warning Text 10 2" xfId="7546"/>
    <cellStyle name="Warning Text 10_4.2 kt. samtrygg 2010" xfId="9048"/>
    <cellStyle name="Warning Text 11" xfId="462"/>
    <cellStyle name="Warning Text 11 2" xfId="7547"/>
    <cellStyle name="Warning Text 11_4.2 kt. samtrygg 2010" xfId="8747"/>
    <cellStyle name="Warning Text 12" xfId="503"/>
    <cellStyle name="Warning Text 12 2" xfId="7548"/>
    <cellStyle name="Warning Text 12_4.2 kt. samtrygg 2010" xfId="10027"/>
    <cellStyle name="Warning Text 13" xfId="544"/>
    <cellStyle name="Warning Text 13 2" xfId="7549"/>
    <cellStyle name="Warning Text 13_4.2 kt. samtrygg 2010" xfId="9470"/>
    <cellStyle name="Warning Text 14" xfId="585"/>
    <cellStyle name="Warning Text 14 2" xfId="7550"/>
    <cellStyle name="Warning Text 14 3" xfId="7635"/>
    <cellStyle name="Warning Text 14_4.2 kt. samtrygg 2010" xfId="9492"/>
    <cellStyle name="Warning Text 15" xfId="626"/>
    <cellStyle name="Warning Text 15 2" xfId="7551"/>
    <cellStyle name="Warning Text 15 3" xfId="7668"/>
    <cellStyle name="Warning Text 15_4.2 kt. samtrygg 2010" xfId="9568"/>
    <cellStyle name="Warning Text 16" xfId="667"/>
    <cellStyle name="Warning Text 16 2" xfId="7552"/>
    <cellStyle name="Warning Text 16 3" xfId="7701"/>
    <cellStyle name="Warning Text 16_4.2 kt. samtrygg 2010" xfId="9987"/>
    <cellStyle name="Warning Text 17" xfId="708"/>
    <cellStyle name="Warning Text 17 2" xfId="7553"/>
    <cellStyle name="Warning Text 17 3" xfId="7734"/>
    <cellStyle name="Warning Text 17_4.2 kt. samtrygg 2010" xfId="9476"/>
    <cellStyle name="Warning Text 18" xfId="749"/>
    <cellStyle name="Warning Text 18 2" xfId="7554"/>
    <cellStyle name="Warning Text 18 3" xfId="7767"/>
    <cellStyle name="Warning Text 18_4.2 kt. samtrygg 2010" xfId="10194"/>
    <cellStyle name="Warning Text 19" xfId="790"/>
    <cellStyle name="Warning Text 19 2" xfId="7555"/>
    <cellStyle name="Warning Text 19 3" xfId="7800"/>
    <cellStyle name="Warning Text 19_4.2 kt. samtrygg 2010" xfId="10019"/>
    <cellStyle name="Warning Text 2" xfId="86"/>
    <cellStyle name="Warning Text 2 10" xfId="7556"/>
    <cellStyle name="Warning Text 2 2" xfId="2837"/>
    <cellStyle name="Warning Text 2 2 2" xfId="7557"/>
    <cellStyle name="Warning Text 2 2_4.2 kt. samtrygg 2010" xfId="10100"/>
    <cellStyle name="Warning Text 2 3" xfId="3353"/>
    <cellStyle name="Warning Text 2 3 2" xfId="7558"/>
    <cellStyle name="Warning Text 2 3_4.2 kt. samtrygg 2010" xfId="10002"/>
    <cellStyle name="Warning Text 2 4" xfId="3574"/>
    <cellStyle name="Warning Text 2 4 2" xfId="7559"/>
    <cellStyle name="Warning Text 2 4_4.2 kt. samtrygg 2010" xfId="9314"/>
    <cellStyle name="Warning Text 2 5" xfId="3793"/>
    <cellStyle name="Warning Text 2 5 2" xfId="7560"/>
    <cellStyle name="Warning Text 2 5_4.2 kt. samtrygg 2010" xfId="9648"/>
    <cellStyle name="Warning Text 2 6" xfId="3965"/>
    <cellStyle name="Warning Text 2 7" xfId="4133"/>
    <cellStyle name="Warning Text 2 8" xfId="4169"/>
    <cellStyle name="Warning Text 2 9" xfId="5639"/>
    <cellStyle name="Warning Text 2_4.2 kt. samtrygg 2010" xfId="9996"/>
    <cellStyle name="Warning Text 20" xfId="831"/>
    <cellStyle name="Warning Text 20 2" xfId="7561"/>
    <cellStyle name="Warning Text 20 3" xfId="7833"/>
    <cellStyle name="Warning Text 20_4.2 kt. samtrygg 2010" xfId="9083"/>
    <cellStyle name="Warning Text 21" xfId="872"/>
    <cellStyle name="Warning Text 21 2" xfId="7562"/>
    <cellStyle name="Warning Text 21 3" xfId="7866"/>
    <cellStyle name="Warning Text 21_4.2 kt. samtrygg 2010" xfId="8753"/>
    <cellStyle name="Warning Text 22" xfId="913"/>
    <cellStyle name="Warning Text 22 2" xfId="7563"/>
    <cellStyle name="Warning Text 22 3" xfId="7899"/>
    <cellStyle name="Warning Text 22_4.2 kt. samtrygg 2010" xfId="9688"/>
    <cellStyle name="Warning Text 23" xfId="954"/>
    <cellStyle name="Warning Text 23 2" xfId="7564"/>
    <cellStyle name="Warning Text 23 3" xfId="7932"/>
    <cellStyle name="Warning Text 23_4.2 kt. samtrygg 2010" xfId="9948"/>
    <cellStyle name="Warning Text 24" xfId="995"/>
    <cellStyle name="Warning Text 24 2" xfId="7565"/>
    <cellStyle name="Warning Text 24 3" xfId="7965"/>
    <cellStyle name="Warning Text 24_4.2 kt. samtrygg 2010" xfId="9870"/>
    <cellStyle name="Warning Text 25" xfId="1036"/>
    <cellStyle name="Warning Text 25 2" xfId="7566"/>
    <cellStyle name="Warning Text 25 3" xfId="7998"/>
    <cellStyle name="Warning Text 25_4.2 kt. samtrygg 2010" xfId="10065"/>
    <cellStyle name="Warning Text 26" xfId="1077"/>
    <cellStyle name="Warning Text 26 2" xfId="7567"/>
    <cellStyle name="Warning Text 26 3" xfId="8031"/>
    <cellStyle name="Warning Text 26_4.2 kt. samtrygg 2010" xfId="9077"/>
    <cellStyle name="Warning Text 27" xfId="1118"/>
    <cellStyle name="Warning Text 27 2" xfId="7568"/>
    <cellStyle name="Warning Text 27 3" xfId="8064"/>
    <cellStyle name="Warning Text 27_4.2 kt. samtrygg 2010" xfId="8975"/>
    <cellStyle name="Warning Text 28" xfId="1154"/>
    <cellStyle name="Warning Text 28 2" xfId="7569"/>
    <cellStyle name="Warning Text 28 3" xfId="8094"/>
    <cellStyle name="Warning Text 28_4.2 kt. samtrygg 2010" xfId="10201"/>
    <cellStyle name="Warning Text 29" xfId="1200"/>
    <cellStyle name="Warning Text 29 2" xfId="7570"/>
    <cellStyle name="Warning Text 29 3" xfId="8130"/>
    <cellStyle name="Warning Text 29_4.2 kt. samtrygg 2010" xfId="9530"/>
    <cellStyle name="Warning Text 3" xfId="134"/>
    <cellStyle name="Warning Text 3 2" xfId="2839"/>
    <cellStyle name="Warning Text 3 3" xfId="3355"/>
    <cellStyle name="Warning Text 3 3 2" xfId="7571"/>
    <cellStyle name="Warning Text 3 3 3" xfId="8421"/>
    <cellStyle name="Warning Text 3 3_4.2 kt. samtrygg 2010" xfId="9178"/>
    <cellStyle name="Warning Text 3 4" xfId="3576"/>
    <cellStyle name="Warning Text 3 5" xfId="3795"/>
    <cellStyle name="Warning Text 3 6" xfId="3967"/>
    <cellStyle name="Warning Text 3 7" xfId="4135"/>
    <cellStyle name="Warning Text 3 8" xfId="4170"/>
    <cellStyle name="Warning Text 3_4.2 kt. samtrygg 2010" xfId="9360"/>
    <cellStyle name="Warning Text 30" xfId="1240"/>
    <cellStyle name="Warning Text 30 2" xfId="7572"/>
    <cellStyle name="Warning Text 30 3" xfId="8162"/>
    <cellStyle name="Warning Text 30_4.2 kt. samtrygg 2010" xfId="10120"/>
    <cellStyle name="Warning Text 31" xfId="1283"/>
    <cellStyle name="Warning Text 31 2" xfId="7573"/>
    <cellStyle name="Warning Text 31 3" xfId="8196"/>
    <cellStyle name="Warning Text 31_4.2 kt. samtrygg 2010" xfId="10106"/>
    <cellStyle name="Warning Text 32" xfId="1324"/>
    <cellStyle name="Warning Text 32 2" xfId="7574"/>
    <cellStyle name="Warning Text 32 3" xfId="8229"/>
    <cellStyle name="Warning Text 32_4.2 kt. samtrygg 2010" xfId="9931"/>
    <cellStyle name="Warning Text 33" xfId="1361"/>
    <cellStyle name="Warning Text 33 2" xfId="7575"/>
    <cellStyle name="Warning Text 33 3" xfId="8260"/>
    <cellStyle name="Warning Text 33_4.2 kt. samtrygg 2010" xfId="8765"/>
    <cellStyle name="Warning Text 34" xfId="1406"/>
    <cellStyle name="Warning Text 34 2" xfId="7576"/>
    <cellStyle name="Warning Text 34 3" xfId="8295"/>
    <cellStyle name="Warning Text 34_4.2 kt. samtrygg 2010" xfId="9901"/>
    <cellStyle name="Warning Text 35" xfId="1447"/>
    <cellStyle name="Warning Text 35 2" xfId="7577"/>
    <cellStyle name="Warning Text 35 3" xfId="8322"/>
    <cellStyle name="Warning Text 35_4.2 kt. samtrygg 2010" xfId="9472"/>
    <cellStyle name="Warning Text 36" xfId="1487"/>
    <cellStyle name="Warning Text 37" xfId="1529"/>
    <cellStyle name="Warning Text 38" xfId="1570"/>
    <cellStyle name="Warning Text 39" xfId="1611"/>
    <cellStyle name="Warning Text 4" xfId="175"/>
    <cellStyle name="Warning Text 4 2" xfId="2841"/>
    <cellStyle name="Warning Text 4 3" xfId="3357"/>
    <cellStyle name="Warning Text 4 3 2" xfId="7578"/>
    <cellStyle name="Warning Text 4 3 3" xfId="8422"/>
    <cellStyle name="Warning Text 4 3_4.2 kt. samtrygg 2010" xfId="8940"/>
    <cellStyle name="Warning Text 4 4" xfId="3578"/>
    <cellStyle name="Warning Text 4 5" xfId="3797"/>
    <cellStyle name="Warning Text 4 6" xfId="3969"/>
    <cellStyle name="Warning Text 4 7" xfId="4137"/>
    <cellStyle name="Warning Text 4 8" xfId="4171"/>
    <cellStyle name="Warning Text 4_4.2 kt. samtrygg 2010" xfId="10272"/>
    <cellStyle name="Warning Text 40" xfId="1652"/>
    <cellStyle name="Warning Text 41" xfId="1693"/>
    <cellStyle name="Warning Text 42" xfId="1726"/>
    <cellStyle name="Warning Text 43" xfId="1768"/>
    <cellStyle name="Warning Text 44" xfId="2836"/>
    <cellStyle name="Warning Text 45" xfId="3352"/>
    <cellStyle name="Warning Text 46" xfId="3573"/>
    <cellStyle name="Warning Text 47" xfId="3792"/>
    <cellStyle name="Warning Text 48" xfId="3964"/>
    <cellStyle name="Warning Text 49" xfId="4132"/>
    <cellStyle name="Warning Text 5" xfId="216"/>
    <cellStyle name="Warning Text 5 2" xfId="2843"/>
    <cellStyle name="Warning Text 5 2 2" xfId="7579"/>
    <cellStyle name="Warning Text 5 2 3" xfId="8391"/>
    <cellStyle name="Warning Text 5 2_4.2 kt. samtrygg 2010" xfId="8937"/>
    <cellStyle name="Warning Text 5 3" xfId="3359"/>
    <cellStyle name="Warning Text 5 4" xfId="3580"/>
    <cellStyle name="Warning Text 5 5" xfId="3799"/>
    <cellStyle name="Warning Text 5 6" xfId="3971"/>
    <cellStyle name="Warning Text 5 7" xfId="4139"/>
    <cellStyle name="Warning Text 5 8" xfId="4172"/>
    <cellStyle name="Warning Text 5_4.2 kt. samtrygg 2010" xfId="9842"/>
    <cellStyle name="Warning Text 50" xfId="4168"/>
    <cellStyle name="Warning Text 6" xfId="257"/>
    <cellStyle name="Warning Text 6 2" xfId="7580"/>
    <cellStyle name="Warning Text 6_4.2 kt. samtrygg 2010" xfId="9199"/>
    <cellStyle name="Warning Text 7" xfId="298"/>
    <cellStyle name="Warning Text 7 2" xfId="7581"/>
    <cellStyle name="Warning Text 7_4.2 kt. samtrygg 2010" xfId="9915"/>
    <cellStyle name="Warning Text 8" xfId="339"/>
    <cellStyle name="Warning Text 8 2" xfId="7582"/>
    <cellStyle name="Warning Text 8_4.2 kt. samtrygg 2010" xfId="9642"/>
    <cellStyle name="Warning Text 9" xfId="380"/>
    <cellStyle name="Warning Text 9 2" xfId="7583"/>
    <cellStyle name="Warning Text 9_4.2 kt. samtrygg 2010" xfId="8681"/>
    <cellStyle name="Yfirskrift" xfId="7584"/>
    <cellStyle name="Yfirskrift - millistærð" xfId="7585"/>
    <cellStyle name="Yfirskrift_4.2 kt. samtrygg 2010" xfId="92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1</xdr:row>
      <xdr:rowOff>152400</xdr:rowOff>
    </xdr:from>
    <xdr:to>
      <xdr:col>7</xdr:col>
      <xdr:colOff>152399</xdr:colOff>
      <xdr:row>20</xdr:row>
      <xdr:rowOff>76200</xdr:rowOff>
    </xdr:to>
    <xdr:grpSp>
      <xdr:nvGrpSpPr>
        <xdr:cNvPr id="5" name="Group 4"/>
        <xdr:cNvGrpSpPr/>
      </xdr:nvGrpSpPr>
      <xdr:grpSpPr>
        <a:xfrm>
          <a:off x="828674" y="342900"/>
          <a:ext cx="3590925" cy="3543300"/>
          <a:chOff x="828674" y="342900"/>
          <a:chExt cx="3590925" cy="3543300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90600" y="342900"/>
            <a:ext cx="3409950" cy="1780046"/>
          </a:xfrm>
          <a:prstGeom prst="rect">
            <a:avLst/>
          </a:prstGeom>
        </xdr:spPr>
      </xdr:pic>
      <xdr:sp macro="" textlink="">
        <xdr:nvSpPr>
          <xdr:cNvPr id="3" name="TextBox 2"/>
          <xdr:cNvSpPr txBox="1"/>
        </xdr:nvSpPr>
        <xdr:spPr>
          <a:xfrm>
            <a:off x="828674" y="2162175"/>
            <a:ext cx="3590925" cy="17240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is-IS" sz="1100" b="1">
                <a:latin typeface="Arial" pitchFamily="34" charset="0"/>
                <a:cs typeface="Arial" pitchFamily="34" charset="0"/>
              </a:rPr>
              <a:t>Útgáfudagsetnig:</a:t>
            </a:r>
            <a:r>
              <a:rPr lang="is-IS" sz="1100">
                <a:latin typeface="Arial" pitchFamily="34" charset="0"/>
                <a:cs typeface="Arial" pitchFamily="34" charset="0"/>
              </a:rPr>
              <a:t>	24.</a:t>
            </a:r>
            <a:r>
              <a:rPr lang="is-IS" sz="1100" baseline="0">
                <a:latin typeface="Arial" pitchFamily="34" charset="0"/>
                <a:cs typeface="Arial" pitchFamily="34" charset="0"/>
              </a:rPr>
              <a:t> júní 2014 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is-IS" sz="1100" b="1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Uppfært:</a:t>
            </a:r>
            <a:r>
              <a:rPr lang="is-IS" sz="1100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		25. september 2014</a:t>
            </a:r>
            <a:endParaRPr lang="is-IS">
              <a:effectLst/>
              <a:latin typeface="Arial" pitchFamily="34" charset="0"/>
              <a:cs typeface="Arial" pitchFamily="34" charset="0"/>
            </a:endParaRPr>
          </a:p>
          <a:p>
            <a:r>
              <a:rPr lang="is-IS" sz="1100">
                <a:latin typeface="Arial" pitchFamily="34" charset="0"/>
                <a:cs typeface="Arial" pitchFamily="34" charset="0"/>
              </a:rPr>
              <a:t>		10. mars 2015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7"/>
  <sheetViews>
    <sheetView zoomScaleNormal="100" workbookViewId="0"/>
  </sheetViews>
  <sheetFormatPr defaultRowHeight="11.25" outlineLevelRow="1" x14ac:dyDescent="0.2"/>
  <cols>
    <col min="1" max="1" width="30.140625" style="626" bestFit="1" customWidth="1"/>
    <col min="2" max="2" width="2" style="626" customWidth="1"/>
    <col min="3" max="4" width="9.28515625" style="626" bestFit="1" customWidth="1"/>
    <col min="5" max="6" width="7.85546875" style="626" bestFit="1" customWidth="1"/>
    <col min="7" max="7" width="10.140625" style="626" customWidth="1"/>
    <col min="8" max="8" width="8.28515625" style="626" customWidth="1"/>
    <col min="9" max="12" width="9.28515625" style="626" bestFit="1" customWidth="1"/>
    <col min="13" max="13" width="9.7109375" style="626" bestFit="1" customWidth="1"/>
    <col min="14" max="14" width="9.28515625" style="628" bestFit="1" customWidth="1"/>
    <col min="15" max="18" width="9.28515625" style="626" bestFit="1" customWidth="1"/>
    <col min="19" max="19" width="9.140625" style="626"/>
    <col min="20" max="20" width="10.42578125" style="626" customWidth="1"/>
    <col min="21" max="24" width="9.140625" style="626"/>
    <col min="25" max="27" width="9.140625" style="628"/>
    <col min="28" max="28" width="10.140625" style="626" customWidth="1"/>
    <col min="29" max="30" width="11.42578125" style="626" customWidth="1"/>
    <col min="31" max="33" width="9.140625" style="626"/>
    <col min="34" max="34" width="12" style="626" customWidth="1"/>
    <col min="35" max="42" width="9.140625" style="626"/>
    <col min="43" max="43" width="10.7109375" style="626" bestFit="1" customWidth="1"/>
    <col min="44" max="44" width="9.7109375" style="626" bestFit="1" customWidth="1"/>
    <col min="45" max="46" width="10.140625" style="626" customWidth="1"/>
    <col min="47" max="47" width="12.7109375" style="626" customWidth="1"/>
    <col min="48" max="48" width="13.7109375" style="626" customWidth="1"/>
    <col min="49" max="49" width="2.28515625" style="626" customWidth="1"/>
    <col min="50" max="51" width="12" style="626" customWidth="1"/>
    <col min="52" max="52" width="0" style="626" hidden="1" customWidth="1"/>
    <col min="53" max="53" width="10.28515625" style="626" hidden="1" customWidth="1"/>
    <col min="54" max="54" width="0" style="626" hidden="1" customWidth="1"/>
    <col min="55" max="55" width="9.140625" style="626"/>
    <col min="56" max="56" width="10.7109375" style="626" customWidth="1"/>
    <col min="57" max="16384" width="9.140625" style="626"/>
  </cols>
  <sheetData>
    <row r="1" spans="1:66" ht="11.25" customHeight="1" x14ac:dyDescent="0.2">
      <c r="A1" s="586"/>
      <c r="B1" s="586"/>
      <c r="C1" s="1148" t="s">
        <v>360</v>
      </c>
      <c r="D1" s="1148"/>
      <c r="E1" s="1148"/>
      <c r="F1" s="1150" t="s">
        <v>514</v>
      </c>
      <c r="G1" s="1150"/>
      <c r="H1" s="1148" t="s">
        <v>11</v>
      </c>
      <c r="I1" s="1148"/>
      <c r="J1" s="1148"/>
      <c r="K1" s="1148" t="s">
        <v>28</v>
      </c>
      <c r="L1" s="1148"/>
      <c r="M1" s="1148"/>
      <c r="N1" s="1148"/>
      <c r="O1" s="1148"/>
      <c r="P1" s="1148" t="s">
        <v>30</v>
      </c>
      <c r="Q1" s="1148"/>
      <c r="R1" s="1148"/>
      <c r="S1" s="1148" t="s">
        <v>5</v>
      </c>
      <c r="T1" s="1148"/>
      <c r="U1" s="1148"/>
      <c r="V1" s="1148"/>
      <c r="W1" s="788"/>
      <c r="X1" s="788"/>
      <c r="Y1" s="1148" t="s">
        <v>10</v>
      </c>
      <c r="Z1" s="1148"/>
      <c r="AA1" s="1148"/>
      <c r="AB1" s="1148"/>
      <c r="AC1" s="1148" t="s">
        <v>495</v>
      </c>
      <c r="AD1" s="1148"/>
      <c r="AE1" s="1148" t="s">
        <v>29</v>
      </c>
      <c r="AF1" s="1148"/>
      <c r="AG1" s="1148"/>
      <c r="AH1" s="1148" t="s">
        <v>9</v>
      </c>
      <c r="AI1" s="1148" t="s">
        <v>319</v>
      </c>
      <c r="AJ1" s="1148"/>
      <c r="AK1" s="1148"/>
      <c r="AL1" s="1148" t="s">
        <v>24</v>
      </c>
      <c r="AM1" s="1148"/>
      <c r="AN1" s="1148"/>
      <c r="AO1" s="1148" t="s">
        <v>12</v>
      </c>
      <c r="AP1" s="1148"/>
      <c r="AQ1" s="1148"/>
      <c r="AR1" s="1148"/>
      <c r="AS1" s="1148" t="s">
        <v>27</v>
      </c>
      <c r="AT1" s="1148"/>
      <c r="AU1" s="1148" t="s">
        <v>320</v>
      </c>
      <c r="AV1" s="1148" t="s">
        <v>275</v>
      </c>
      <c r="AW1" s="788"/>
      <c r="AX1" s="1154" t="s">
        <v>321</v>
      </c>
      <c r="AY1" s="586"/>
      <c r="AZ1" s="586"/>
      <c r="BA1" s="635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</row>
    <row r="2" spans="1:66" ht="11.25" customHeight="1" x14ac:dyDescent="0.2">
      <c r="A2" s="586"/>
      <c r="B2" s="586"/>
      <c r="C2" s="788"/>
      <c r="D2" s="788"/>
      <c r="E2" s="788"/>
      <c r="F2" s="1150"/>
      <c r="G2" s="1150"/>
      <c r="H2" s="788"/>
      <c r="I2" s="788"/>
      <c r="J2" s="788"/>
      <c r="K2" s="986"/>
      <c r="L2" s="986"/>
      <c r="M2" s="986"/>
      <c r="N2" s="986"/>
      <c r="O2" s="986"/>
      <c r="P2" s="986"/>
      <c r="Q2" s="986"/>
      <c r="R2" s="986"/>
      <c r="S2" s="788"/>
      <c r="T2" s="788"/>
      <c r="U2" s="788"/>
      <c r="V2" s="788"/>
      <c r="W2" s="788"/>
      <c r="X2" s="788"/>
      <c r="Y2" s="792"/>
      <c r="Z2" s="788"/>
      <c r="AA2" s="788"/>
      <c r="AB2" s="788"/>
      <c r="AC2" s="1148"/>
      <c r="AD2" s="1148"/>
      <c r="AE2" s="788"/>
      <c r="AF2" s="788"/>
      <c r="AG2" s="788"/>
      <c r="AH2" s="1148"/>
      <c r="AI2" s="788"/>
      <c r="AJ2" s="788"/>
      <c r="AK2" s="788"/>
      <c r="AL2" s="1148"/>
      <c r="AM2" s="1148"/>
      <c r="AN2" s="1148"/>
      <c r="AO2" s="788"/>
      <c r="AP2" s="788"/>
      <c r="AQ2" s="788"/>
      <c r="AR2" s="788"/>
      <c r="AS2" s="1148"/>
      <c r="AT2" s="1148"/>
      <c r="AU2" s="1148"/>
      <c r="AV2" s="1148"/>
      <c r="AW2" s="788"/>
      <c r="AX2" s="1154"/>
      <c r="AY2" s="586"/>
      <c r="AZ2" s="586" t="s">
        <v>361</v>
      </c>
      <c r="BA2" s="635"/>
      <c r="BB2" s="586"/>
      <c r="BC2" s="586"/>
      <c r="BD2" s="586"/>
      <c r="BE2" s="586"/>
      <c r="BF2" s="586"/>
      <c r="BG2" s="586"/>
      <c r="BH2" s="586"/>
      <c r="BI2" s="586"/>
      <c r="BJ2" s="586"/>
      <c r="BK2" s="586"/>
      <c r="BL2" s="586"/>
      <c r="BM2" s="586"/>
      <c r="BN2" s="586"/>
    </row>
    <row r="3" spans="1:66" ht="11.25" customHeight="1" x14ac:dyDescent="0.2">
      <c r="A3" s="586"/>
      <c r="B3" s="586"/>
      <c r="C3" s="788"/>
      <c r="D3" s="788"/>
      <c r="E3" s="788"/>
      <c r="F3" s="1148"/>
      <c r="G3" s="1148"/>
      <c r="H3" s="788"/>
      <c r="I3" s="788"/>
      <c r="J3" s="788"/>
      <c r="K3" s="986"/>
      <c r="L3" s="986"/>
      <c r="M3" s="986"/>
      <c r="N3" s="986"/>
      <c r="O3" s="986"/>
      <c r="P3" s="986"/>
      <c r="Q3" s="986"/>
      <c r="R3" s="986"/>
      <c r="S3" s="788"/>
      <c r="T3" s="788"/>
      <c r="U3" s="788"/>
      <c r="V3" s="788"/>
      <c r="W3" s="788"/>
      <c r="X3" s="788"/>
      <c r="Y3" s="792"/>
      <c r="Z3" s="788"/>
      <c r="AA3" s="788"/>
      <c r="AB3" s="788"/>
      <c r="AC3" s="1148"/>
      <c r="AD3" s="1148"/>
      <c r="AE3" s="788"/>
      <c r="AF3" s="788"/>
      <c r="AG3" s="788"/>
      <c r="AH3" s="1148"/>
      <c r="AI3" s="788"/>
      <c r="AJ3" s="788"/>
      <c r="AK3" s="788"/>
      <c r="AL3" s="1153"/>
      <c r="AM3" s="1153"/>
      <c r="AN3" s="788"/>
      <c r="AO3" s="788"/>
      <c r="AP3" s="788"/>
      <c r="AQ3" s="788"/>
      <c r="AR3" s="788"/>
      <c r="AS3" s="788"/>
      <c r="AT3" s="788"/>
      <c r="AU3" s="1148"/>
      <c r="AV3" s="1148"/>
      <c r="AW3" s="788"/>
      <c r="AX3" s="1154"/>
      <c r="AY3" s="586"/>
      <c r="AZ3" s="586"/>
      <c r="BA3" s="635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</row>
    <row r="4" spans="1:66" x14ac:dyDescent="0.2">
      <c r="A4" s="621" t="s">
        <v>54</v>
      </c>
      <c r="B4" s="628"/>
      <c r="C4" s="1151" t="s">
        <v>126</v>
      </c>
      <c r="D4" s="1151"/>
      <c r="E4" s="1151"/>
      <c r="F4" s="1149" t="s">
        <v>127</v>
      </c>
      <c r="G4" s="1149"/>
      <c r="H4" s="1152" t="s">
        <v>128</v>
      </c>
      <c r="I4" s="1152"/>
      <c r="J4" s="1152"/>
      <c r="K4" s="1155" t="s">
        <v>129</v>
      </c>
      <c r="L4" s="1155"/>
      <c r="M4" s="1155"/>
      <c r="N4" s="1155"/>
      <c r="O4" s="1155"/>
      <c r="P4" s="1152" t="s">
        <v>130</v>
      </c>
      <c r="Q4" s="1152"/>
      <c r="R4" s="1152"/>
      <c r="S4" s="1160" t="s">
        <v>131</v>
      </c>
      <c r="T4" s="1160"/>
      <c r="U4" s="1160"/>
      <c r="V4" s="1160"/>
      <c r="W4" s="790"/>
      <c r="X4" s="790"/>
      <c r="Y4" s="1125" t="s">
        <v>132</v>
      </c>
      <c r="Z4" s="1125"/>
      <c r="AA4" s="1125"/>
      <c r="AB4" s="1125"/>
      <c r="AC4" s="1149" t="s">
        <v>133</v>
      </c>
      <c r="AD4" s="1149"/>
      <c r="AE4" s="1158" t="s">
        <v>134</v>
      </c>
      <c r="AF4" s="1158"/>
      <c r="AG4" s="1158"/>
      <c r="AH4" s="791" t="s">
        <v>135</v>
      </c>
      <c r="AI4" s="1159" t="s">
        <v>136</v>
      </c>
      <c r="AJ4" s="1159"/>
      <c r="AK4" s="1159"/>
      <c r="AL4" s="1153" t="s">
        <v>137</v>
      </c>
      <c r="AM4" s="1153"/>
      <c r="AN4" s="1153"/>
      <c r="AO4" s="1156" t="s">
        <v>138</v>
      </c>
      <c r="AP4" s="1156"/>
      <c r="AQ4" s="1156"/>
      <c r="AR4" s="1156"/>
      <c r="AS4" s="1157" t="s">
        <v>139</v>
      </c>
      <c r="AT4" s="1157"/>
      <c r="AU4" s="841" t="s">
        <v>140</v>
      </c>
      <c r="AV4" s="842" t="s">
        <v>141</v>
      </c>
      <c r="AW4" s="793"/>
      <c r="AX4" s="789" t="s">
        <v>529</v>
      </c>
      <c r="AZ4" s="628"/>
      <c r="BA4" s="636"/>
      <c r="BB4" s="628"/>
      <c r="BC4" s="628"/>
      <c r="BD4" s="628"/>
      <c r="BE4" s="628"/>
      <c r="BF4" s="628"/>
      <c r="BG4" s="628"/>
      <c r="BH4" s="628"/>
      <c r="BI4" s="628"/>
      <c r="BJ4" s="628"/>
      <c r="BK4" s="628"/>
      <c r="BL4" s="628"/>
      <c r="BM4" s="628"/>
      <c r="BN4" s="628"/>
    </row>
    <row r="5" spans="1:66" s="54" customFormat="1" ht="22.5" x14ac:dyDescent="0.2">
      <c r="A5" s="55"/>
      <c r="B5" s="55"/>
      <c r="C5" s="55" t="s">
        <v>322</v>
      </c>
      <c r="D5" s="55" t="s">
        <v>323</v>
      </c>
      <c r="E5" s="55" t="s">
        <v>324</v>
      </c>
      <c r="F5" s="55" t="s">
        <v>325</v>
      </c>
      <c r="G5" s="55" t="s">
        <v>326</v>
      </c>
      <c r="H5" s="55" t="s">
        <v>327</v>
      </c>
      <c r="I5" s="55" t="s">
        <v>328</v>
      </c>
      <c r="J5" s="55" t="s">
        <v>329</v>
      </c>
      <c r="K5" s="984" t="s">
        <v>333</v>
      </c>
      <c r="L5" s="984" t="s">
        <v>334</v>
      </c>
      <c r="M5" s="987" t="s">
        <v>335</v>
      </c>
      <c r="N5" s="984" t="s">
        <v>336</v>
      </c>
      <c r="O5" s="984" t="s">
        <v>337</v>
      </c>
      <c r="P5" s="984" t="s">
        <v>330</v>
      </c>
      <c r="Q5" s="984" t="s">
        <v>331</v>
      </c>
      <c r="R5" s="982" t="s">
        <v>332</v>
      </c>
      <c r="S5" s="55" t="s">
        <v>338</v>
      </c>
      <c r="T5" s="55" t="s">
        <v>339</v>
      </c>
      <c r="U5" s="55" t="s">
        <v>340</v>
      </c>
      <c r="V5" s="55" t="s">
        <v>341</v>
      </c>
      <c r="W5" s="55" t="s">
        <v>363</v>
      </c>
      <c r="X5" s="55" t="s">
        <v>364</v>
      </c>
      <c r="Y5" s="599" t="s">
        <v>344</v>
      </c>
      <c r="Z5" s="55" t="s">
        <v>345</v>
      </c>
      <c r="AA5" s="55" t="s">
        <v>346</v>
      </c>
      <c r="AB5" s="55" t="s">
        <v>347</v>
      </c>
      <c r="AC5" s="55" t="s">
        <v>365</v>
      </c>
      <c r="AD5" s="55" t="s">
        <v>366</v>
      </c>
      <c r="AE5" s="55" t="s">
        <v>322</v>
      </c>
      <c r="AF5" s="55" t="s">
        <v>323</v>
      </c>
      <c r="AG5" s="55" t="s">
        <v>324</v>
      </c>
      <c r="AH5" s="55" t="s">
        <v>350</v>
      </c>
      <c r="AI5" s="55" t="s">
        <v>322</v>
      </c>
      <c r="AJ5" s="55" t="s">
        <v>323</v>
      </c>
      <c r="AK5" s="55" t="s">
        <v>324</v>
      </c>
      <c r="AL5" s="55" t="s">
        <v>348</v>
      </c>
      <c r="AM5" s="55" t="s">
        <v>367</v>
      </c>
      <c r="AN5" s="55" t="s">
        <v>352</v>
      </c>
      <c r="AO5" s="55" t="s">
        <v>353</v>
      </c>
      <c r="AP5" s="55" t="s">
        <v>354</v>
      </c>
      <c r="AQ5" s="55" t="s">
        <v>355</v>
      </c>
      <c r="AR5" s="55" t="s">
        <v>356</v>
      </c>
      <c r="AS5" s="55" t="s">
        <v>330</v>
      </c>
      <c r="AT5" s="55" t="s">
        <v>331</v>
      </c>
      <c r="AU5" s="55"/>
      <c r="AV5" s="55"/>
      <c r="AW5" s="55"/>
      <c r="AX5" s="599"/>
      <c r="AZ5" s="55"/>
      <c r="BA5" s="58"/>
      <c r="BB5" s="55"/>
      <c r="BC5" s="55"/>
      <c r="BD5" s="55"/>
      <c r="BE5" s="51"/>
      <c r="BF5" s="55"/>
      <c r="BG5" s="55"/>
      <c r="BH5" s="55"/>
      <c r="BI5" s="55"/>
      <c r="BJ5" s="55"/>
      <c r="BK5" s="55"/>
      <c r="BL5" s="55"/>
      <c r="BM5" s="55"/>
      <c r="BN5" s="55"/>
    </row>
    <row r="6" spans="1:66" ht="13.5" customHeight="1" x14ac:dyDescent="0.25">
      <c r="A6" s="62" t="s">
        <v>368</v>
      </c>
      <c r="B6" s="577"/>
      <c r="C6" s="577"/>
      <c r="D6" s="577"/>
      <c r="E6" s="577"/>
      <c r="F6" s="577"/>
      <c r="G6" s="577"/>
      <c r="H6" s="577"/>
      <c r="I6" s="577"/>
      <c r="J6" s="577"/>
      <c r="K6" s="984"/>
      <c r="L6" s="984"/>
      <c r="M6" s="984"/>
      <c r="N6" s="984"/>
      <c r="O6" s="984"/>
      <c r="P6" s="984"/>
      <c r="Q6" s="984"/>
      <c r="R6" s="982"/>
      <c r="S6" s="577"/>
      <c r="T6" s="577"/>
      <c r="U6" s="577"/>
      <c r="V6" s="577"/>
      <c r="W6" s="577"/>
      <c r="X6" s="577"/>
      <c r="Y6" s="578"/>
      <c r="Z6" s="577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577"/>
      <c r="AL6" s="577"/>
      <c r="AM6" s="577"/>
      <c r="AN6" s="577"/>
      <c r="AO6" s="577"/>
      <c r="AP6" s="577"/>
      <c r="AQ6" s="577"/>
      <c r="AR6" s="577"/>
      <c r="AS6" s="577"/>
      <c r="AT6" s="577"/>
      <c r="AU6" s="577"/>
      <c r="AV6" s="577"/>
      <c r="AW6" s="577"/>
      <c r="AX6" s="578"/>
      <c r="AZ6" s="577"/>
      <c r="BA6" s="117"/>
      <c r="BB6" s="577"/>
      <c r="BC6" s="577"/>
      <c r="BD6" s="577"/>
      <c r="BE6" s="586"/>
      <c r="BF6" s="577"/>
      <c r="BG6" s="577"/>
      <c r="BH6" s="577"/>
      <c r="BI6" s="577"/>
      <c r="BJ6" s="577"/>
      <c r="BK6" s="577"/>
      <c r="BL6" s="577"/>
      <c r="BM6" s="577"/>
      <c r="BN6" s="577"/>
    </row>
    <row r="7" spans="1:66" ht="13.5" customHeight="1" x14ac:dyDescent="0.25">
      <c r="A7" s="62" t="s">
        <v>369</v>
      </c>
      <c r="B7" s="577"/>
      <c r="C7" s="577"/>
      <c r="D7" s="577"/>
      <c r="E7" s="577"/>
      <c r="F7" s="577"/>
      <c r="G7" s="577"/>
      <c r="H7" s="577"/>
      <c r="I7" s="577"/>
      <c r="J7" s="577"/>
      <c r="K7" s="984"/>
      <c r="L7" s="984"/>
      <c r="M7" s="984"/>
      <c r="N7" s="984"/>
      <c r="O7" s="984"/>
      <c r="P7" s="984"/>
      <c r="Q7" s="984"/>
      <c r="R7" s="982"/>
      <c r="S7" s="577"/>
      <c r="T7" s="577"/>
      <c r="U7" s="577"/>
      <c r="V7" s="577"/>
      <c r="W7" s="577"/>
      <c r="X7" s="577"/>
      <c r="Y7" s="578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8"/>
      <c r="AY7" s="577"/>
      <c r="AZ7" s="577"/>
      <c r="BA7" s="117" t="s">
        <v>91</v>
      </c>
      <c r="BB7" s="577"/>
      <c r="BC7" s="53"/>
      <c r="BD7" s="50"/>
      <c r="BE7" s="52"/>
      <c r="BF7" s="577"/>
      <c r="BG7" s="577"/>
      <c r="BH7" s="577"/>
      <c r="BI7" s="577"/>
      <c r="BJ7" s="577"/>
      <c r="BK7" s="577"/>
      <c r="BL7" s="577"/>
      <c r="BM7" s="577"/>
      <c r="BN7" s="577"/>
    </row>
    <row r="8" spans="1:66" ht="15" hidden="1" customHeight="1" outlineLevel="1" x14ac:dyDescent="0.2">
      <c r="A8" s="428" t="s">
        <v>153</v>
      </c>
      <c r="C8" s="625"/>
      <c r="D8" s="625"/>
      <c r="E8" s="625"/>
      <c r="F8" s="625"/>
      <c r="G8" s="625"/>
      <c r="H8" s="625"/>
      <c r="I8" s="625"/>
      <c r="J8" s="625"/>
      <c r="K8" s="983"/>
      <c r="L8" s="983"/>
      <c r="M8" s="983"/>
      <c r="N8" s="983"/>
      <c r="O8" s="983"/>
      <c r="P8" s="983"/>
      <c r="Q8" s="983"/>
      <c r="R8" s="988"/>
      <c r="S8" s="625"/>
      <c r="T8" s="625"/>
      <c r="U8" s="625"/>
      <c r="V8" s="625"/>
      <c r="W8" s="625"/>
      <c r="X8" s="625"/>
      <c r="Y8" s="617"/>
      <c r="Z8" s="625"/>
      <c r="AA8" s="625"/>
      <c r="AB8" s="625"/>
      <c r="AC8" s="625"/>
      <c r="AD8" s="625"/>
      <c r="AE8" s="625"/>
      <c r="AF8" s="625"/>
      <c r="AG8" s="625"/>
      <c r="AH8" s="625"/>
      <c r="AI8" s="625"/>
      <c r="AJ8" s="625"/>
      <c r="AK8" s="625"/>
      <c r="AL8" s="625"/>
      <c r="AM8" s="625"/>
      <c r="AN8" s="625"/>
      <c r="AO8" s="625"/>
      <c r="AP8" s="625"/>
      <c r="AQ8" s="625"/>
      <c r="AR8" s="625"/>
      <c r="AS8" s="625"/>
      <c r="AT8" s="625"/>
      <c r="AU8" s="625"/>
      <c r="AV8" s="625"/>
      <c r="AW8" s="625"/>
      <c r="AZ8" s="627"/>
      <c r="BC8" s="487"/>
      <c r="BD8" s="487"/>
      <c r="BE8" s="487"/>
    </row>
    <row r="9" spans="1:66" ht="15" hidden="1" customHeight="1" outlineLevel="1" x14ac:dyDescent="0.2">
      <c r="A9" s="429" t="s">
        <v>154</v>
      </c>
      <c r="C9" s="649">
        <v>157210</v>
      </c>
      <c r="D9" s="649">
        <v>36446</v>
      </c>
      <c r="E9" s="649">
        <v>156815</v>
      </c>
      <c r="F9" s="649">
        <v>183469</v>
      </c>
      <c r="G9" s="649">
        <v>12527</v>
      </c>
      <c r="H9" s="649">
        <v>21372</v>
      </c>
      <c r="I9" s="649">
        <v>22537</v>
      </c>
      <c r="J9" s="649">
        <v>17995</v>
      </c>
      <c r="K9" s="983">
        <v>14939</v>
      </c>
      <c r="L9" s="983">
        <v>15688</v>
      </c>
      <c r="M9" s="983">
        <v>5892</v>
      </c>
      <c r="N9" s="983">
        <v>71626</v>
      </c>
      <c r="O9" s="983">
        <v>19141</v>
      </c>
      <c r="P9" s="983">
        <v>13883</v>
      </c>
      <c r="Q9" s="983">
        <v>42005</v>
      </c>
      <c r="R9" s="983">
        <v>6818</v>
      </c>
      <c r="S9" s="649">
        <v>274509</v>
      </c>
      <c r="T9" s="649">
        <v>350663</v>
      </c>
      <c r="U9" s="649">
        <v>64283</v>
      </c>
      <c r="V9" s="649">
        <v>770035</v>
      </c>
      <c r="W9" s="649">
        <v>23496</v>
      </c>
      <c r="X9" s="649">
        <v>1577</v>
      </c>
      <c r="Y9" s="657">
        <v>1027871</v>
      </c>
      <c r="Z9" s="649">
        <v>110096</v>
      </c>
      <c r="AA9" s="649">
        <v>356380</v>
      </c>
      <c r="AB9" s="649">
        <v>1245</v>
      </c>
      <c r="AC9" s="649">
        <v>3313</v>
      </c>
      <c r="AD9" s="649">
        <v>12051</v>
      </c>
      <c r="AE9" s="649">
        <v>39888</v>
      </c>
      <c r="AF9" s="649">
        <v>29991</v>
      </c>
      <c r="AG9" s="649">
        <v>17479</v>
      </c>
      <c r="AH9" s="649">
        <v>5868</v>
      </c>
      <c r="AI9" s="649">
        <v>20379</v>
      </c>
      <c r="AJ9" s="649">
        <v>7680</v>
      </c>
      <c r="AK9" s="649">
        <v>6602</v>
      </c>
      <c r="AL9" s="649">
        <v>67659</v>
      </c>
      <c r="AM9" s="649">
        <v>10786</v>
      </c>
      <c r="AN9" s="649">
        <v>2848</v>
      </c>
      <c r="AO9" s="649">
        <v>387128</v>
      </c>
      <c r="AP9" s="649">
        <v>204309</v>
      </c>
      <c r="AQ9" s="649">
        <v>132076</v>
      </c>
      <c r="AR9" s="649">
        <v>85454</v>
      </c>
      <c r="AS9" s="649">
        <v>2562</v>
      </c>
      <c r="AT9" s="649">
        <v>11291</v>
      </c>
      <c r="AU9" s="649">
        <v>7402</v>
      </c>
      <c r="AV9" s="649">
        <v>30355</v>
      </c>
      <c r="AW9" s="649"/>
      <c r="AX9" s="616">
        <v>4890620</v>
      </c>
      <c r="AZ9" s="627">
        <v>6269378</v>
      </c>
      <c r="BA9" s="46">
        <v>0</v>
      </c>
      <c r="BC9" s="487"/>
      <c r="BD9" s="487"/>
      <c r="BE9" s="56"/>
    </row>
    <row r="10" spans="1:66" ht="15" hidden="1" customHeight="1" outlineLevel="1" x14ac:dyDescent="0.2">
      <c r="A10" s="429" t="s">
        <v>155</v>
      </c>
      <c r="C10" s="649">
        <v>160139</v>
      </c>
      <c r="D10" s="649">
        <v>33684</v>
      </c>
      <c r="E10" s="649">
        <v>150310</v>
      </c>
      <c r="F10" s="649">
        <v>231877</v>
      </c>
      <c r="G10" s="649">
        <v>16863</v>
      </c>
      <c r="H10" s="649">
        <v>20449</v>
      </c>
      <c r="I10" s="649">
        <v>28667</v>
      </c>
      <c r="J10" s="649">
        <v>26293</v>
      </c>
      <c r="K10" s="983">
        <v>16946</v>
      </c>
      <c r="L10" s="983">
        <v>20048</v>
      </c>
      <c r="M10" s="983">
        <v>7785</v>
      </c>
      <c r="N10" s="983">
        <v>99657</v>
      </c>
      <c r="O10" s="983">
        <v>23395</v>
      </c>
      <c r="P10" s="983">
        <v>16489</v>
      </c>
      <c r="Q10" s="983">
        <v>51794</v>
      </c>
      <c r="R10" s="983">
        <v>7875</v>
      </c>
      <c r="S10" s="649">
        <v>540580</v>
      </c>
      <c r="T10" s="649">
        <v>673378</v>
      </c>
      <c r="U10" s="649">
        <v>102122</v>
      </c>
      <c r="V10" s="649">
        <v>1411027</v>
      </c>
      <c r="W10" s="649">
        <v>56477</v>
      </c>
      <c r="X10" s="649">
        <v>4025</v>
      </c>
      <c r="Y10" s="657">
        <v>2040925</v>
      </c>
      <c r="Z10" s="649">
        <v>209740</v>
      </c>
      <c r="AA10" s="649">
        <v>737093</v>
      </c>
      <c r="AB10" s="649">
        <v>2093</v>
      </c>
      <c r="AC10" s="649">
        <v>10553</v>
      </c>
      <c r="AD10" s="649">
        <v>20032</v>
      </c>
      <c r="AE10" s="649">
        <v>53689</v>
      </c>
      <c r="AF10" s="649">
        <v>39070</v>
      </c>
      <c r="AG10" s="649">
        <v>33110</v>
      </c>
      <c r="AH10" s="649">
        <v>24745</v>
      </c>
      <c r="AI10" s="649">
        <v>23898</v>
      </c>
      <c r="AJ10" s="649">
        <v>8377</v>
      </c>
      <c r="AK10" s="649">
        <v>16933</v>
      </c>
      <c r="AL10" s="649">
        <v>563884</v>
      </c>
      <c r="AM10" s="649">
        <v>66241</v>
      </c>
      <c r="AN10" s="649">
        <v>8393</v>
      </c>
      <c r="AO10" s="649">
        <v>683936</v>
      </c>
      <c r="AP10" s="649">
        <v>331099</v>
      </c>
      <c r="AQ10" s="649">
        <v>220782</v>
      </c>
      <c r="AR10" s="649">
        <v>111413</v>
      </c>
      <c r="AS10" s="649">
        <v>2912</v>
      </c>
      <c r="AT10" s="649">
        <v>15185</v>
      </c>
      <c r="AU10" s="649">
        <v>7546</v>
      </c>
      <c r="AV10" s="649">
        <v>67576</v>
      </c>
      <c r="AW10" s="649"/>
      <c r="AX10" s="616">
        <v>9022808</v>
      </c>
      <c r="AZ10" s="627">
        <v>7949625</v>
      </c>
      <c r="BA10" s="46">
        <v>0</v>
      </c>
      <c r="BC10" s="487"/>
      <c r="BD10" s="487"/>
      <c r="BE10" s="50"/>
    </row>
    <row r="11" spans="1:66" ht="15" hidden="1" customHeight="1" outlineLevel="1" x14ac:dyDescent="0.2">
      <c r="A11" s="429" t="s">
        <v>156</v>
      </c>
      <c r="C11" s="649">
        <v>-132230</v>
      </c>
      <c r="D11" s="649">
        <v>-770</v>
      </c>
      <c r="E11" s="649">
        <v>140834</v>
      </c>
      <c r="F11" s="649">
        <v>-32954</v>
      </c>
      <c r="G11" s="649">
        <v>1456</v>
      </c>
      <c r="H11" s="649">
        <v>-29102</v>
      </c>
      <c r="I11" s="649">
        <v>-2304</v>
      </c>
      <c r="J11" s="649">
        <v>9112</v>
      </c>
      <c r="K11" s="983">
        <v>-45385</v>
      </c>
      <c r="L11" s="983">
        <v>-27342</v>
      </c>
      <c r="M11" s="983">
        <v>-5928</v>
      </c>
      <c r="N11" s="983">
        <v>-145281</v>
      </c>
      <c r="O11" s="983">
        <v>211973</v>
      </c>
      <c r="P11" s="983">
        <v>-5528</v>
      </c>
      <c r="Q11" s="983">
        <v>-39098</v>
      </c>
      <c r="R11" s="983">
        <v>0</v>
      </c>
      <c r="S11" s="649">
        <v>-132039</v>
      </c>
      <c r="T11" s="649">
        <v>-356770</v>
      </c>
      <c r="U11" s="649">
        <v>716917</v>
      </c>
      <c r="V11" s="649">
        <v>1272811</v>
      </c>
      <c r="W11" s="649">
        <v>-167940</v>
      </c>
      <c r="X11" s="649">
        <v>4243</v>
      </c>
      <c r="Y11" s="657">
        <v>-774841</v>
      </c>
      <c r="Z11" s="649">
        <v>373649</v>
      </c>
      <c r="AA11" s="649">
        <v>470836</v>
      </c>
      <c r="AB11" s="649">
        <v>-219</v>
      </c>
      <c r="AC11" s="649">
        <v>-17910</v>
      </c>
      <c r="AD11" s="649">
        <v>-1372</v>
      </c>
      <c r="AE11" s="649">
        <v>-3313</v>
      </c>
      <c r="AF11" s="649">
        <v>1445</v>
      </c>
      <c r="AG11" s="649">
        <v>-1260</v>
      </c>
      <c r="AH11" s="649">
        <v>-2732</v>
      </c>
      <c r="AI11" s="649">
        <v>-10418</v>
      </c>
      <c r="AJ11" s="649">
        <v>6261</v>
      </c>
      <c r="AK11" s="649">
        <v>4198</v>
      </c>
      <c r="AL11" s="649">
        <v>-2289</v>
      </c>
      <c r="AM11" s="649">
        <v>1141</v>
      </c>
      <c r="AN11" s="649">
        <v>-948</v>
      </c>
      <c r="AO11" s="649">
        <v>-855467</v>
      </c>
      <c r="AP11" s="649">
        <v>88127</v>
      </c>
      <c r="AQ11" s="649">
        <v>390572</v>
      </c>
      <c r="AR11" s="649">
        <v>308017</v>
      </c>
      <c r="AS11" s="649">
        <v>-2763</v>
      </c>
      <c r="AT11" s="649">
        <v>-5032</v>
      </c>
      <c r="AU11" s="649">
        <v>0</v>
      </c>
      <c r="AV11" s="649">
        <v>-13851</v>
      </c>
      <c r="AW11" s="649"/>
      <c r="AX11" s="616">
        <v>-238313</v>
      </c>
      <c r="AZ11" s="627">
        <v>-478848</v>
      </c>
      <c r="BA11" s="46">
        <v>0</v>
      </c>
      <c r="BC11" s="437"/>
      <c r="BD11" s="437"/>
      <c r="BE11" s="57"/>
    </row>
    <row r="12" spans="1:66" ht="15.75" hidden="1" customHeight="1" outlineLevel="1" thickBot="1" x14ac:dyDescent="0.25">
      <c r="A12" s="429" t="s">
        <v>370</v>
      </c>
      <c r="C12" s="649">
        <v>0</v>
      </c>
      <c r="D12" s="649">
        <v>0</v>
      </c>
      <c r="E12" s="649">
        <v>0</v>
      </c>
      <c r="F12" s="649">
        <v>0</v>
      </c>
      <c r="G12" s="649">
        <v>0</v>
      </c>
      <c r="H12" s="649">
        <v>0</v>
      </c>
      <c r="I12" s="649">
        <v>0</v>
      </c>
      <c r="J12" s="649">
        <v>0</v>
      </c>
      <c r="K12" s="983">
        <v>0</v>
      </c>
      <c r="L12" s="983">
        <v>0</v>
      </c>
      <c r="M12" s="983">
        <v>0</v>
      </c>
      <c r="N12" s="983">
        <v>0</v>
      </c>
      <c r="O12" s="983">
        <v>0</v>
      </c>
      <c r="P12" s="983">
        <v>0</v>
      </c>
      <c r="Q12" s="983">
        <v>0</v>
      </c>
      <c r="R12" s="983">
        <v>0</v>
      </c>
      <c r="S12" s="649">
        <v>0</v>
      </c>
      <c r="T12" s="649">
        <v>0</v>
      </c>
      <c r="U12" s="649">
        <v>0</v>
      </c>
      <c r="V12" s="649">
        <v>0</v>
      </c>
      <c r="W12" s="649">
        <v>0</v>
      </c>
      <c r="X12" s="649">
        <v>0</v>
      </c>
      <c r="Y12" s="657">
        <v>0</v>
      </c>
      <c r="Z12" s="649">
        <v>0</v>
      </c>
      <c r="AA12" s="649">
        <v>0</v>
      </c>
      <c r="AB12" s="649">
        <v>0</v>
      </c>
      <c r="AC12" s="649">
        <v>0</v>
      </c>
      <c r="AD12" s="649">
        <v>0</v>
      </c>
      <c r="AE12" s="649">
        <v>0</v>
      </c>
      <c r="AF12" s="649">
        <v>0</v>
      </c>
      <c r="AG12" s="649">
        <v>0</v>
      </c>
      <c r="AH12" s="649">
        <v>0</v>
      </c>
      <c r="AI12" s="649">
        <v>0</v>
      </c>
      <c r="AJ12" s="649">
        <v>0</v>
      </c>
      <c r="AK12" s="649">
        <v>0</v>
      </c>
      <c r="AL12" s="649">
        <v>0</v>
      </c>
      <c r="AM12" s="649">
        <v>0</v>
      </c>
      <c r="AN12" s="649">
        <v>0</v>
      </c>
      <c r="AO12" s="649">
        <v>0</v>
      </c>
      <c r="AP12" s="649">
        <v>0</v>
      </c>
      <c r="AQ12" s="649">
        <v>0</v>
      </c>
      <c r="AR12" s="649">
        <v>0</v>
      </c>
      <c r="AS12" s="649">
        <v>0</v>
      </c>
      <c r="AT12" s="649">
        <v>0</v>
      </c>
      <c r="AU12" s="649">
        <v>0</v>
      </c>
      <c r="AV12" s="649">
        <v>0</v>
      </c>
      <c r="AW12" s="649"/>
      <c r="AX12" s="616">
        <v>0</v>
      </c>
      <c r="AZ12" s="627">
        <v>0</v>
      </c>
      <c r="BA12" s="46">
        <v>0</v>
      </c>
      <c r="BB12" s="626" t="s">
        <v>449</v>
      </c>
      <c r="BC12" s="437"/>
      <c r="BD12" s="437"/>
      <c r="BE12" s="437"/>
    </row>
    <row r="13" spans="1:66" ht="15" hidden="1" customHeight="1" outlineLevel="1" x14ac:dyDescent="0.2">
      <c r="A13" s="429" t="s">
        <v>158</v>
      </c>
      <c r="C13" s="649">
        <v>0</v>
      </c>
      <c r="D13" s="649">
        <v>0</v>
      </c>
      <c r="E13" s="649">
        <v>0</v>
      </c>
      <c r="F13" s="649">
        <v>0</v>
      </c>
      <c r="G13" s="649">
        <v>0</v>
      </c>
      <c r="H13" s="649">
        <v>0</v>
      </c>
      <c r="I13" s="649">
        <v>0</v>
      </c>
      <c r="J13" s="649">
        <v>0</v>
      </c>
      <c r="K13" s="983">
        <v>0</v>
      </c>
      <c r="L13" s="983">
        <v>0</v>
      </c>
      <c r="M13" s="983">
        <v>0</v>
      </c>
      <c r="N13" s="983">
        <v>0</v>
      </c>
      <c r="O13" s="983">
        <v>0</v>
      </c>
      <c r="P13" s="983">
        <v>0</v>
      </c>
      <c r="Q13" s="983">
        <v>0</v>
      </c>
      <c r="R13" s="983">
        <v>0</v>
      </c>
      <c r="S13" s="649">
        <v>0</v>
      </c>
      <c r="T13" s="649">
        <v>0</v>
      </c>
      <c r="U13" s="649">
        <v>0</v>
      </c>
      <c r="V13" s="649">
        <v>0</v>
      </c>
      <c r="W13" s="649">
        <v>0</v>
      </c>
      <c r="X13" s="649">
        <v>0</v>
      </c>
      <c r="Y13" s="657">
        <v>0</v>
      </c>
      <c r="Z13" s="649">
        <v>0</v>
      </c>
      <c r="AA13" s="649">
        <v>0</v>
      </c>
      <c r="AB13" s="649">
        <v>0</v>
      </c>
      <c r="AC13" s="649">
        <v>0</v>
      </c>
      <c r="AD13" s="649">
        <v>0</v>
      </c>
      <c r="AE13" s="649">
        <v>0</v>
      </c>
      <c r="AF13" s="649">
        <v>0</v>
      </c>
      <c r="AG13" s="649">
        <v>0</v>
      </c>
      <c r="AH13" s="649">
        <v>0</v>
      </c>
      <c r="AI13" s="649">
        <v>0</v>
      </c>
      <c r="AJ13" s="649">
        <v>0</v>
      </c>
      <c r="AK13" s="649">
        <v>0</v>
      </c>
      <c r="AL13" s="649">
        <v>0</v>
      </c>
      <c r="AM13" s="649">
        <v>0</v>
      </c>
      <c r="AN13" s="649">
        <v>0</v>
      </c>
      <c r="AO13" s="649">
        <v>0</v>
      </c>
      <c r="AP13" s="649">
        <v>0</v>
      </c>
      <c r="AQ13" s="649">
        <v>0</v>
      </c>
      <c r="AR13" s="649">
        <v>0</v>
      </c>
      <c r="AS13" s="649">
        <v>0</v>
      </c>
      <c r="AT13" s="649">
        <v>0</v>
      </c>
      <c r="AU13" s="649">
        <v>0</v>
      </c>
      <c r="AV13" s="649">
        <v>0</v>
      </c>
      <c r="AW13" s="649"/>
      <c r="AX13" s="616">
        <v>0</v>
      </c>
      <c r="AZ13" s="627">
        <v>0</v>
      </c>
      <c r="BA13" s="46">
        <v>0</v>
      </c>
      <c r="BB13" s="637" t="s">
        <v>450</v>
      </c>
      <c r="BC13" s="437"/>
      <c r="BD13" s="437"/>
      <c r="BE13" s="437"/>
    </row>
    <row r="14" spans="1:66" collapsed="1" x14ac:dyDescent="0.2">
      <c r="A14" s="64" t="s">
        <v>371</v>
      </c>
      <c r="C14" s="914">
        <v>217682</v>
      </c>
      <c r="D14" s="914">
        <v>67196</v>
      </c>
      <c r="E14" s="914">
        <v>351010</v>
      </c>
      <c r="F14" s="914">
        <v>439123</v>
      </c>
      <c r="G14" s="914">
        <v>26319</v>
      </c>
      <c r="H14" s="914">
        <v>77705</v>
      </c>
      <c r="I14" s="914">
        <v>38932</v>
      </c>
      <c r="J14" s="914">
        <v>17634</v>
      </c>
      <c r="K14" s="983">
        <v>-13500</v>
      </c>
      <c r="L14" s="983">
        <v>8394</v>
      </c>
      <c r="M14" s="983">
        <v>7749</v>
      </c>
      <c r="N14" s="983">
        <v>26002</v>
      </c>
      <c r="O14" s="983">
        <v>254509</v>
      </c>
      <c r="P14" s="983">
        <v>24844</v>
      </c>
      <c r="Q14" s="983">
        <v>54701</v>
      </c>
      <c r="R14" s="983">
        <v>14693</v>
      </c>
      <c r="S14" s="914">
        <v>1431020</v>
      </c>
      <c r="T14" s="914">
        <v>2138910</v>
      </c>
      <c r="U14" s="914">
        <v>984838</v>
      </c>
      <c r="V14" s="914">
        <v>42100</v>
      </c>
      <c r="W14" s="914">
        <v>-297332</v>
      </c>
      <c r="X14" s="914">
        <v>-52825</v>
      </c>
      <c r="Y14" s="915">
        <v>3851510</v>
      </c>
      <c r="Z14" s="914">
        <v>785171</v>
      </c>
      <c r="AA14" s="914">
        <v>933780</v>
      </c>
      <c r="AB14" s="914">
        <v>4805</v>
      </c>
      <c r="AC14" s="914">
        <v>-162649</v>
      </c>
      <c r="AD14" s="914">
        <v>126044</v>
      </c>
      <c r="AE14" s="914">
        <v>77564</v>
      </c>
      <c r="AF14" s="914">
        <v>72734</v>
      </c>
      <c r="AG14" s="914">
        <v>58140</v>
      </c>
      <c r="AH14" s="914">
        <v>25717</v>
      </c>
      <c r="AI14" s="914">
        <v>38101</v>
      </c>
      <c r="AJ14" s="914">
        <v>19658</v>
      </c>
      <c r="AK14" s="914">
        <v>29806</v>
      </c>
      <c r="AL14" s="914">
        <v>648056</v>
      </c>
      <c r="AM14" s="914">
        <v>93778</v>
      </c>
      <c r="AN14" s="914">
        <v>12203</v>
      </c>
      <c r="AO14" s="914">
        <v>485329</v>
      </c>
      <c r="AP14" s="914">
        <v>539355</v>
      </c>
      <c r="AQ14" s="914">
        <v>962965</v>
      </c>
      <c r="AR14" s="914">
        <v>455547</v>
      </c>
      <c r="AS14" s="914">
        <v>2854</v>
      </c>
      <c r="AT14" s="914">
        <v>12778</v>
      </c>
      <c r="AU14" s="914">
        <v>14995</v>
      </c>
      <c r="AV14" s="914">
        <v>95176</v>
      </c>
      <c r="AW14" s="914"/>
      <c r="AX14" s="912">
        <v>15042762</v>
      </c>
      <c r="AY14" s="616"/>
      <c r="AZ14" s="616">
        <v>13740155</v>
      </c>
      <c r="BA14" s="46">
        <v>0</v>
      </c>
      <c r="BB14" s="638">
        <v>13740155</v>
      </c>
      <c r="BC14" s="365"/>
      <c r="BD14" s="365"/>
      <c r="BE14" s="437"/>
    </row>
    <row r="15" spans="1:66" ht="11.25" customHeight="1" x14ac:dyDescent="0.25">
      <c r="C15" s="914"/>
      <c r="D15" s="914"/>
      <c r="E15" s="914"/>
      <c r="F15" s="914"/>
      <c r="G15" s="914"/>
      <c r="H15" s="914"/>
      <c r="I15" s="914"/>
      <c r="J15" s="914"/>
      <c r="K15" s="983"/>
      <c r="L15" s="983"/>
      <c r="M15" s="983"/>
      <c r="N15" s="983"/>
      <c r="O15" s="983"/>
      <c r="P15" s="983"/>
      <c r="Q15" s="983"/>
      <c r="R15" s="983"/>
      <c r="S15" s="914"/>
      <c r="T15" s="914"/>
      <c r="U15" s="914"/>
      <c r="V15" s="914"/>
      <c r="W15" s="914"/>
      <c r="X15" s="914"/>
      <c r="Y15" s="915"/>
      <c r="Z15" s="914"/>
      <c r="AA15" s="914"/>
      <c r="AB15" s="914"/>
      <c r="AC15" s="914"/>
      <c r="AD15" s="914"/>
      <c r="AE15" s="914"/>
      <c r="AF15" s="914"/>
      <c r="AG15" s="914"/>
      <c r="AH15" s="914"/>
      <c r="AI15" s="914"/>
      <c r="AJ15" s="914"/>
      <c r="AK15" s="914"/>
      <c r="AL15" s="914"/>
      <c r="AM15" s="914"/>
      <c r="AN15" s="914"/>
      <c r="AO15" s="914"/>
      <c r="AP15" s="914"/>
      <c r="AQ15" s="914"/>
      <c r="AR15" s="914"/>
      <c r="AS15" s="914"/>
      <c r="AT15" s="914"/>
      <c r="AU15" s="914"/>
      <c r="AV15" s="914"/>
      <c r="AW15" s="914"/>
      <c r="AX15" s="911"/>
      <c r="AZ15" s="627"/>
      <c r="BA15" s="46"/>
      <c r="BB15" s="638">
        <v>0</v>
      </c>
      <c r="BC15" s="365"/>
      <c r="BD15" s="437"/>
      <c r="BE15" s="57"/>
    </row>
    <row r="16" spans="1:66" ht="15" hidden="1" customHeight="1" outlineLevel="1" x14ac:dyDescent="0.25">
      <c r="A16" s="66" t="s">
        <v>160</v>
      </c>
      <c r="C16" s="914"/>
      <c r="D16" s="914"/>
      <c r="E16" s="914"/>
      <c r="F16" s="914"/>
      <c r="G16" s="914"/>
      <c r="H16" s="914"/>
      <c r="I16" s="914"/>
      <c r="J16" s="914"/>
      <c r="K16" s="983"/>
      <c r="L16" s="983"/>
      <c r="M16" s="983"/>
      <c r="N16" s="983"/>
      <c r="O16" s="983"/>
      <c r="P16" s="983"/>
      <c r="Q16" s="983"/>
      <c r="R16" s="983"/>
      <c r="S16" s="914"/>
      <c r="T16" s="914"/>
      <c r="U16" s="914"/>
      <c r="V16" s="914"/>
      <c r="W16" s="914"/>
      <c r="X16" s="914"/>
      <c r="Y16" s="915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14"/>
      <c r="AK16" s="914"/>
      <c r="AL16" s="914"/>
      <c r="AM16" s="914"/>
      <c r="AN16" s="914"/>
      <c r="AO16" s="914"/>
      <c r="AP16" s="914"/>
      <c r="AQ16" s="914"/>
      <c r="AR16" s="914"/>
      <c r="AS16" s="914"/>
      <c r="AT16" s="914"/>
      <c r="AU16" s="914"/>
      <c r="AV16" s="914"/>
      <c r="AW16" s="914"/>
      <c r="AX16" s="911"/>
      <c r="AZ16" s="627"/>
      <c r="BA16" s="46"/>
      <c r="BB16" s="638" t="s">
        <v>450</v>
      </c>
      <c r="BC16" s="365"/>
      <c r="BD16" s="437"/>
      <c r="BE16" s="57"/>
    </row>
    <row r="17" spans="1:58" ht="15" hidden="1" customHeight="1" outlineLevel="1" x14ac:dyDescent="0.2">
      <c r="A17" s="67" t="s">
        <v>161</v>
      </c>
      <c r="C17" s="914">
        <v>46314</v>
      </c>
      <c r="D17" s="914">
        <v>26768</v>
      </c>
      <c r="E17" s="914">
        <v>193464</v>
      </c>
      <c r="F17" s="914">
        <v>154123</v>
      </c>
      <c r="G17" s="914">
        <v>12878</v>
      </c>
      <c r="H17" s="914">
        <v>13531</v>
      </c>
      <c r="I17" s="914">
        <v>48561</v>
      </c>
      <c r="J17" s="914">
        <v>33429</v>
      </c>
      <c r="K17" s="983">
        <v>6146</v>
      </c>
      <c r="L17" s="983">
        <v>6874</v>
      </c>
      <c r="M17" s="983">
        <v>3072</v>
      </c>
      <c r="N17" s="983">
        <v>89918</v>
      </c>
      <c r="O17" s="983">
        <v>70090</v>
      </c>
      <c r="P17" s="983">
        <v>67096</v>
      </c>
      <c r="Q17" s="983">
        <v>47586</v>
      </c>
      <c r="R17" s="983">
        <v>4683</v>
      </c>
      <c r="S17" s="914">
        <v>42168</v>
      </c>
      <c r="T17" s="914">
        <v>462166</v>
      </c>
      <c r="U17" s="914">
        <v>202637</v>
      </c>
      <c r="V17" s="914">
        <v>530735</v>
      </c>
      <c r="W17" s="914">
        <v>36960</v>
      </c>
      <c r="X17" s="914">
        <v>0</v>
      </c>
      <c r="Y17" s="915">
        <v>688847</v>
      </c>
      <c r="Z17" s="914">
        <v>128455</v>
      </c>
      <c r="AA17" s="914">
        <v>688229</v>
      </c>
      <c r="AB17" s="914">
        <v>530</v>
      </c>
      <c r="AC17" s="914">
        <v>83535</v>
      </c>
      <c r="AD17" s="914">
        <v>4001</v>
      </c>
      <c r="AE17" s="914">
        <v>110846</v>
      </c>
      <c r="AF17" s="914">
        <v>31133</v>
      </c>
      <c r="AG17" s="914">
        <v>28082</v>
      </c>
      <c r="AH17" s="914">
        <v>22495</v>
      </c>
      <c r="AI17" s="914">
        <v>34978</v>
      </c>
      <c r="AJ17" s="914">
        <v>7420</v>
      </c>
      <c r="AK17" s="914">
        <v>7574</v>
      </c>
      <c r="AL17" s="914">
        <v>62926</v>
      </c>
      <c r="AM17" s="914">
        <v>0</v>
      </c>
      <c r="AN17" s="914">
        <v>40</v>
      </c>
      <c r="AO17" s="914">
        <v>577486</v>
      </c>
      <c r="AP17" s="914">
        <v>220870</v>
      </c>
      <c r="AQ17" s="914">
        <v>301392</v>
      </c>
      <c r="AR17" s="914">
        <v>245447</v>
      </c>
      <c r="AS17" s="914">
        <v>9091</v>
      </c>
      <c r="AT17" s="914">
        <v>3692</v>
      </c>
      <c r="AU17" s="914">
        <v>0</v>
      </c>
      <c r="AV17" s="914">
        <v>51418</v>
      </c>
      <c r="AW17" s="914"/>
      <c r="AX17" s="912">
        <v>5407686</v>
      </c>
      <c r="AZ17" s="627">
        <v>3634954</v>
      </c>
      <c r="BA17" s="46">
        <v>0</v>
      </c>
      <c r="BB17" s="638">
        <v>3634954</v>
      </c>
      <c r="BC17" s="365"/>
      <c r="BD17" s="365"/>
      <c r="BE17" s="57"/>
      <c r="BF17" s="614"/>
    </row>
    <row r="18" spans="1:58" ht="15.75" hidden="1" customHeight="1" outlineLevel="1" thickBot="1" x14ac:dyDescent="0.25">
      <c r="A18" s="67" t="s">
        <v>506</v>
      </c>
      <c r="C18" s="914">
        <v>118399</v>
      </c>
      <c r="D18" s="914">
        <v>21803</v>
      </c>
      <c r="E18" s="914">
        <v>45830</v>
      </c>
      <c r="F18" s="914">
        <v>163578</v>
      </c>
      <c r="G18" s="914">
        <v>3708</v>
      </c>
      <c r="H18" s="914">
        <v>19197</v>
      </c>
      <c r="I18" s="914">
        <v>23199</v>
      </c>
      <c r="J18" s="914">
        <v>9242</v>
      </c>
      <c r="K18" s="983">
        <v>0</v>
      </c>
      <c r="L18" s="983">
        <v>0</v>
      </c>
      <c r="M18" s="983">
        <v>0</v>
      </c>
      <c r="N18" s="983">
        <v>0</v>
      </c>
      <c r="O18" s="983">
        <v>163091</v>
      </c>
      <c r="P18" s="983">
        <v>22730</v>
      </c>
      <c r="Q18" s="983">
        <v>83293</v>
      </c>
      <c r="R18" s="983">
        <v>6616</v>
      </c>
      <c r="S18" s="914">
        <v>296229</v>
      </c>
      <c r="T18" s="914">
        <v>202903</v>
      </c>
      <c r="U18" s="914">
        <v>23619</v>
      </c>
      <c r="V18" s="914">
        <v>609197</v>
      </c>
      <c r="W18" s="914">
        <v>14512</v>
      </c>
      <c r="X18" s="914">
        <v>5140</v>
      </c>
      <c r="Y18" s="915">
        <v>491332</v>
      </c>
      <c r="Z18" s="914">
        <v>27784</v>
      </c>
      <c r="AA18" s="914">
        <v>110562</v>
      </c>
      <c r="AB18" s="914">
        <v>78</v>
      </c>
      <c r="AC18" s="914">
        <v>19426</v>
      </c>
      <c r="AD18" s="914">
        <v>7103</v>
      </c>
      <c r="AE18" s="914">
        <v>50955</v>
      </c>
      <c r="AF18" s="914">
        <v>37744</v>
      </c>
      <c r="AG18" s="914">
        <v>41221</v>
      </c>
      <c r="AH18" s="914">
        <v>0</v>
      </c>
      <c r="AI18" s="914">
        <v>0</v>
      </c>
      <c r="AJ18" s="914">
        <v>0</v>
      </c>
      <c r="AK18" s="914">
        <v>0</v>
      </c>
      <c r="AL18" s="914">
        <v>66738</v>
      </c>
      <c r="AM18" s="914">
        <v>9252</v>
      </c>
      <c r="AN18" s="914">
        <v>0</v>
      </c>
      <c r="AO18" s="914">
        <v>0</v>
      </c>
      <c r="AP18" s="914">
        <v>0</v>
      </c>
      <c r="AQ18" s="914">
        <v>0</v>
      </c>
      <c r="AR18" s="914">
        <v>0</v>
      </c>
      <c r="AS18" s="914">
        <v>4847</v>
      </c>
      <c r="AT18" s="914">
        <v>11302</v>
      </c>
      <c r="AU18" s="914">
        <v>21224</v>
      </c>
      <c r="AV18" s="914">
        <v>0</v>
      </c>
      <c r="AW18" s="914"/>
      <c r="AX18" s="912">
        <v>2731854</v>
      </c>
      <c r="AZ18" s="627">
        <v>6266606</v>
      </c>
      <c r="BA18" s="46">
        <v>0</v>
      </c>
      <c r="BB18" s="640"/>
      <c r="BC18" s="365"/>
      <c r="BD18" s="437"/>
      <c r="BE18" s="57"/>
      <c r="BF18" s="614"/>
    </row>
    <row r="19" spans="1:58" ht="15" hidden="1" customHeight="1" outlineLevel="1" x14ac:dyDescent="0.2">
      <c r="A19" s="67" t="s">
        <v>162</v>
      </c>
      <c r="C19" s="914">
        <v>0</v>
      </c>
      <c r="D19" s="914">
        <v>0</v>
      </c>
      <c r="E19" s="914">
        <v>0</v>
      </c>
      <c r="F19" s="914">
        <v>0</v>
      </c>
      <c r="G19" s="914">
        <v>0</v>
      </c>
      <c r="H19" s="914">
        <v>0</v>
      </c>
      <c r="I19" s="914">
        <v>0</v>
      </c>
      <c r="J19" s="914">
        <v>0</v>
      </c>
      <c r="K19" s="983">
        <v>0</v>
      </c>
      <c r="L19" s="983">
        <v>0</v>
      </c>
      <c r="M19" s="983">
        <v>0</v>
      </c>
      <c r="N19" s="983">
        <v>0</v>
      </c>
      <c r="O19" s="983">
        <v>0</v>
      </c>
      <c r="P19" s="983">
        <v>0</v>
      </c>
      <c r="Q19" s="983">
        <v>0</v>
      </c>
      <c r="R19" s="983">
        <v>0</v>
      </c>
      <c r="S19" s="914">
        <v>0</v>
      </c>
      <c r="T19" s="914">
        <v>0</v>
      </c>
      <c r="U19" s="914">
        <v>0</v>
      </c>
      <c r="V19" s="914">
        <v>0</v>
      </c>
      <c r="W19" s="914">
        <v>0</v>
      </c>
      <c r="X19" s="914">
        <v>0</v>
      </c>
      <c r="Y19" s="915">
        <v>0</v>
      </c>
      <c r="Z19" s="914">
        <v>0</v>
      </c>
      <c r="AA19" s="914">
        <v>0</v>
      </c>
      <c r="AB19" s="914">
        <v>0</v>
      </c>
      <c r="AC19" s="914">
        <v>0</v>
      </c>
      <c r="AD19" s="914">
        <v>0</v>
      </c>
      <c r="AE19" s="914">
        <v>0</v>
      </c>
      <c r="AF19" s="914">
        <v>0</v>
      </c>
      <c r="AG19" s="914">
        <v>0</v>
      </c>
      <c r="AH19" s="914">
        <v>0</v>
      </c>
      <c r="AI19" s="914">
        <v>0</v>
      </c>
      <c r="AJ19" s="914">
        <v>0</v>
      </c>
      <c r="AK19" s="914">
        <v>0</v>
      </c>
      <c r="AL19" s="914">
        <v>0</v>
      </c>
      <c r="AM19" s="914">
        <v>0</v>
      </c>
      <c r="AN19" s="914">
        <v>0</v>
      </c>
      <c r="AO19" s="914">
        <v>0</v>
      </c>
      <c r="AP19" s="914">
        <v>0</v>
      </c>
      <c r="AQ19" s="914">
        <v>0</v>
      </c>
      <c r="AR19" s="914">
        <v>0</v>
      </c>
      <c r="AS19" s="914">
        <v>0</v>
      </c>
      <c r="AT19" s="914">
        <v>0</v>
      </c>
      <c r="AU19" s="914">
        <v>0</v>
      </c>
      <c r="AV19" s="914">
        <v>0</v>
      </c>
      <c r="AW19" s="914"/>
      <c r="AX19" s="912">
        <v>0</v>
      </c>
      <c r="AZ19" s="627">
        <v>0</v>
      </c>
      <c r="BA19" s="46">
        <v>0</v>
      </c>
      <c r="BC19" s="437"/>
      <c r="BD19" s="437"/>
      <c r="BE19" s="437"/>
      <c r="BF19" s="628"/>
    </row>
    <row r="20" spans="1:58" ht="15" hidden="1" customHeight="1" outlineLevel="1" x14ac:dyDescent="0.2">
      <c r="A20" s="67" t="s">
        <v>164</v>
      </c>
      <c r="C20" s="914">
        <v>0</v>
      </c>
      <c r="D20" s="914">
        <v>0</v>
      </c>
      <c r="E20" s="914">
        <v>0</v>
      </c>
      <c r="F20" s="914">
        <v>0</v>
      </c>
      <c r="G20" s="914">
        <v>0</v>
      </c>
      <c r="H20" s="914">
        <v>0</v>
      </c>
      <c r="I20" s="914">
        <v>0</v>
      </c>
      <c r="J20" s="914">
        <v>0</v>
      </c>
      <c r="K20" s="983">
        <v>0</v>
      </c>
      <c r="L20" s="983">
        <v>0</v>
      </c>
      <c r="M20" s="983">
        <v>0</v>
      </c>
      <c r="N20" s="983">
        <v>0</v>
      </c>
      <c r="O20" s="983">
        <v>0</v>
      </c>
      <c r="P20" s="983">
        <v>0</v>
      </c>
      <c r="Q20" s="983">
        <v>0</v>
      </c>
      <c r="R20" s="983">
        <v>0</v>
      </c>
      <c r="S20" s="914">
        <v>0</v>
      </c>
      <c r="T20" s="914">
        <v>0</v>
      </c>
      <c r="U20" s="914">
        <v>0</v>
      </c>
      <c r="V20" s="914">
        <v>0</v>
      </c>
      <c r="W20" s="914">
        <v>0</v>
      </c>
      <c r="X20" s="914">
        <v>0</v>
      </c>
      <c r="Y20" s="915">
        <v>0</v>
      </c>
      <c r="Z20" s="914">
        <v>0</v>
      </c>
      <c r="AA20" s="914">
        <v>0</v>
      </c>
      <c r="AB20" s="914">
        <v>0</v>
      </c>
      <c r="AC20" s="914">
        <v>0</v>
      </c>
      <c r="AD20" s="914">
        <v>0</v>
      </c>
      <c r="AE20" s="914">
        <v>0</v>
      </c>
      <c r="AF20" s="914">
        <v>0</v>
      </c>
      <c r="AG20" s="914">
        <v>0</v>
      </c>
      <c r="AH20" s="914">
        <v>0</v>
      </c>
      <c r="AI20" s="914">
        <v>0</v>
      </c>
      <c r="AJ20" s="914">
        <v>0</v>
      </c>
      <c r="AK20" s="914">
        <v>0</v>
      </c>
      <c r="AL20" s="914">
        <v>0</v>
      </c>
      <c r="AM20" s="914">
        <v>0</v>
      </c>
      <c r="AN20" s="914">
        <v>0</v>
      </c>
      <c r="AO20" s="914">
        <v>0</v>
      </c>
      <c r="AP20" s="914">
        <v>0</v>
      </c>
      <c r="AQ20" s="914">
        <v>0</v>
      </c>
      <c r="AR20" s="914">
        <v>0</v>
      </c>
      <c r="AS20" s="914">
        <v>0</v>
      </c>
      <c r="AT20" s="914">
        <v>0</v>
      </c>
      <c r="AU20" s="914">
        <v>0</v>
      </c>
      <c r="AV20" s="914">
        <v>0</v>
      </c>
      <c r="AW20" s="914"/>
      <c r="AX20" s="912">
        <v>0</v>
      </c>
      <c r="AZ20" s="627">
        <v>0</v>
      </c>
      <c r="BA20" s="46">
        <v>0</v>
      </c>
      <c r="BC20" s="628"/>
      <c r="BD20" s="628"/>
      <c r="BE20" s="628"/>
      <c r="BF20" s="628"/>
    </row>
    <row r="21" spans="1:58" collapsed="1" x14ac:dyDescent="0.2">
      <c r="A21" s="66" t="s">
        <v>372</v>
      </c>
      <c r="C21" s="914">
        <v>164713</v>
      </c>
      <c r="D21" s="914">
        <v>48571</v>
      </c>
      <c r="E21" s="914">
        <v>239294</v>
      </c>
      <c r="F21" s="914">
        <v>317701</v>
      </c>
      <c r="G21" s="914">
        <v>16586</v>
      </c>
      <c r="H21" s="914">
        <v>32728</v>
      </c>
      <c r="I21" s="914">
        <v>71760</v>
      </c>
      <c r="J21" s="914">
        <v>42671</v>
      </c>
      <c r="K21" s="983">
        <v>6146</v>
      </c>
      <c r="L21" s="983">
        <v>6874</v>
      </c>
      <c r="M21" s="983">
        <v>3072</v>
      </c>
      <c r="N21" s="983">
        <v>89918</v>
      </c>
      <c r="O21" s="983">
        <v>233181</v>
      </c>
      <c r="P21" s="983">
        <v>89826</v>
      </c>
      <c r="Q21" s="983">
        <v>130879</v>
      </c>
      <c r="R21" s="983">
        <v>11299</v>
      </c>
      <c r="S21" s="914">
        <v>338397</v>
      </c>
      <c r="T21" s="914">
        <v>665069</v>
      </c>
      <c r="U21" s="914">
        <v>226256</v>
      </c>
      <c r="V21" s="914">
        <v>1139932</v>
      </c>
      <c r="W21" s="914">
        <v>51472</v>
      </c>
      <c r="X21" s="914">
        <v>5140</v>
      </c>
      <c r="Y21" s="915">
        <v>1180179</v>
      </c>
      <c r="Z21" s="914">
        <v>156239</v>
      </c>
      <c r="AA21" s="914">
        <v>798791</v>
      </c>
      <c r="AB21" s="914">
        <v>608</v>
      </c>
      <c r="AC21" s="914">
        <v>102961</v>
      </c>
      <c r="AD21" s="914">
        <v>11104</v>
      </c>
      <c r="AE21" s="914">
        <v>161801</v>
      </c>
      <c r="AF21" s="914">
        <v>68877</v>
      </c>
      <c r="AG21" s="914">
        <v>69303</v>
      </c>
      <c r="AH21" s="914">
        <v>22495</v>
      </c>
      <c r="AI21" s="914">
        <v>34978</v>
      </c>
      <c r="AJ21" s="914">
        <v>7420</v>
      </c>
      <c r="AK21" s="914">
        <v>7574</v>
      </c>
      <c r="AL21" s="914">
        <v>129664</v>
      </c>
      <c r="AM21" s="914">
        <v>9252</v>
      </c>
      <c r="AN21" s="914">
        <v>40</v>
      </c>
      <c r="AO21" s="914">
        <v>577486</v>
      </c>
      <c r="AP21" s="914">
        <v>220870</v>
      </c>
      <c r="AQ21" s="914">
        <v>301392</v>
      </c>
      <c r="AR21" s="914">
        <v>245447</v>
      </c>
      <c r="AS21" s="914">
        <v>13938</v>
      </c>
      <c r="AT21" s="914">
        <v>14994</v>
      </c>
      <c r="AU21" s="914">
        <v>21224</v>
      </c>
      <c r="AV21" s="914">
        <v>51418</v>
      </c>
      <c r="AW21" s="914"/>
      <c r="AX21" s="912">
        <v>8139540</v>
      </c>
      <c r="AY21" s="616"/>
      <c r="AZ21" s="616">
        <v>9901560</v>
      </c>
      <c r="BA21" s="46">
        <v>0</v>
      </c>
      <c r="BC21" s="628"/>
      <c r="BD21" s="628"/>
      <c r="BE21" s="628"/>
      <c r="BF21" s="628"/>
    </row>
    <row r="22" spans="1:58" ht="11.25" customHeight="1" x14ac:dyDescent="0.25">
      <c r="C22" s="914"/>
      <c r="D22" s="914"/>
      <c r="E22" s="914"/>
      <c r="F22" s="914"/>
      <c r="G22" s="914"/>
      <c r="H22" s="914"/>
      <c r="I22" s="914"/>
      <c r="J22" s="914"/>
      <c r="K22" s="983"/>
      <c r="L22" s="983"/>
      <c r="M22" s="983"/>
      <c r="N22" s="983"/>
      <c r="O22" s="983"/>
      <c r="P22" s="983"/>
      <c r="Q22" s="983"/>
      <c r="R22" s="983"/>
      <c r="S22" s="914"/>
      <c r="T22" s="914"/>
      <c r="U22" s="914"/>
      <c r="V22" s="914"/>
      <c r="W22" s="914"/>
      <c r="X22" s="914"/>
      <c r="Y22" s="915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14"/>
      <c r="AK22" s="914"/>
      <c r="AL22" s="914"/>
      <c r="AM22" s="914"/>
      <c r="AN22" s="914"/>
      <c r="AO22" s="914"/>
      <c r="AP22" s="914"/>
      <c r="AQ22" s="914"/>
      <c r="AR22" s="914"/>
      <c r="AS22" s="914"/>
      <c r="AT22" s="914"/>
      <c r="AU22" s="914"/>
      <c r="AV22" s="914"/>
      <c r="AW22" s="914"/>
      <c r="AX22" s="911"/>
      <c r="AZ22" s="627"/>
      <c r="BA22" s="46"/>
      <c r="BE22" s="65"/>
      <c r="BF22" s="628"/>
    </row>
    <row r="23" spans="1:58" ht="15" hidden="1" customHeight="1" outlineLevel="1" x14ac:dyDescent="0.25">
      <c r="A23" s="68" t="s">
        <v>166</v>
      </c>
      <c r="C23" s="914"/>
      <c r="D23" s="914"/>
      <c r="E23" s="914"/>
      <c r="F23" s="914"/>
      <c r="G23" s="914"/>
      <c r="H23" s="914" t="s">
        <v>111</v>
      </c>
      <c r="I23" s="914"/>
      <c r="J23" s="914"/>
      <c r="K23" s="983"/>
      <c r="L23" s="983"/>
      <c r="M23" s="983"/>
      <c r="N23" s="983"/>
      <c r="O23" s="983"/>
      <c r="P23" s="983"/>
      <c r="Q23" s="983"/>
      <c r="R23" s="983"/>
      <c r="S23" s="914"/>
      <c r="T23" s="914"/>
      <c r="U23" s="914"/>
      <c r="V23" s="914"/>
      <c r="W23" s="914"/>
      <c r="X23" s="914"/>
      <c r="Y23" s="915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14"/>
      <c r="AK23" s="914"/>
      <c r="AL23" s="914"/>
      <c r="AM23" s="914"/>
      <c r="AN23" s="914"/>
      <c r="AO23" s="914"/>
      <c r="AP23" s="914"/>
      <c r="AQ23" s="914"/>
      <c r="AR23" s="914"/>
      <c r="AS23" s="914"/>
      <c r="AT23" s="914"/>
      <c r="AU23" s="914"/>
      <c r="AV23" s="914"/>
      <c r="AW23" s="914"/>
      <c r="AX23" s="911"/>
      <c r="AZ23" s="627"/>
      <c r="BA23" s="46"/>
      <c r="BE23" s="65"/>
      <c r="BF23" s="614"/>
    </row>
    <row r="24" spans="1:58" ht="15" hidden="1" customHeight="1" outlineLevel="1" x14ac:dyDescent="0.2">
      <c r="A24" s="69" t="s">
        <v>167</v>
      </c>
      <c r="C24" s="914">
        <v>0</v>
      </c>
      <c r="D24" s="914">
        <v>0</v>
      </c>
      <c r="E24" s="914">
        <v>0</v>
      </c>
      <c r="F24" s="914">
        <v>0</v>
      </c>
      <c r="G24" s="914">
        <v>0</v>
      </c>
      <c r="H24" s="914">
        <v>0</v>
      </c>
      <c r="I24" s="914">
        <v>0</v>
      </c>
      <c r="J24" s="914">
        <v>0</v>
      </c>
      <c r="K24" s="983">
        <v>0</v>
      </c>
      <c r="L24" s="983">
        <v>0</v>
      </c>
      <c r="M24" s="983">
        <v>0</v>
      </c>
      <c r="N24" s="983">
        <v>0</v>
      </c>
      <c r="O24" s="983">
        <v>0</v>
      </c>
      <c r="P24" s="983">
        <v>0</v>
      </c>
      <c r="Q24" s="983">
        <v>0</v>
      </c>
      <c r="R24" s="983">
        <v>0</v>
      </c>
      <c r="S24" s="914">
        <v>0</v>
      </c>
      <c r="T24" s="914">
        <v>0</v>
      </c>
      <c r="U24" s="914">
        <v>0</v>
      </c>
      <c r="V24" s="914">
        <v>0</v>
      </c>
      <c r="W24" s="914">
        <v>0</v>
      </c>
      <c r="X24" s="914">
        <v>0</v>
      </c>
      <c r="Y24" s="915">
        <v>0</v>
      </c>
      <c r="Z24" s="914">
        <v>0</v>
      </c>
      <c r="AA24" s="914">
        <v>0</v>
      </c>
      <c r="AB24" s="914">
        <v>0</v>
      </c>
      <c r="AC24" s="914">
        <v>0</v>
      </c>
      <c r="AD24" s="914">
        <v>0</v>
      </c>
      <c r="AE24" s="914">
        <v>0</v>
      </c>
      <c r="AF24" s="914">
        <v>0</v>
      </c>
      <c r="AG24" s="914">
        <v>0</v>
      </c>
      <c r="AH24" s="914">
        <v>0</v>
      </c>
      <c r="AI24" s="914">
        <v>0</v>
      </c>
      <c r="AJ24" s="914">
        <v>0</v>
      </c>
      <c r="AK24" s="914">
        <v>0</v>
      </c>
      <c r="AL24" s="914">
        <v>0</v>
      </c>
      <c r="AM24" s="914">
        <v>0</v>
      </c>
      <c r="AN24" s="914">
        <v>0</v>
      </c>
      <c r="AO24" s="914">
        <v>0</v>
      </c>
      <c r="AP24" s="914">
        <v>0</v>
      </c>
      <c r="AQ24" s="914">
        <v>0</v>
      </c>
      <c r="AR24" s="914">
        <v>0</v>
      </c>
      <c r="AS24" s="914">
        <v>0</v>
      </c>
      <c r="AT24" s="914">
        <v>0</v>
      </c>
      <c r="AU24" s="914">
        <v>0</v>
      </c>
      <c r="AV24" s="914">
        <v>0</v>
      </c>
      <c r="AW24" s="914"/>
      <c r="AX24" s="912">
        <v>0</v>
      </c>
      <c r="AZ24" s="627">
        <v>0</v>
      </c>
      <c r="BA24" s="46">
        <v>0</v>
      </c>
      <c r="BF24" s="614"/>
    </row>
    <row r="25" spans="1:58" ht="15" hidden="1" customHeight="1" outlineLevel="1" x14ac:dyDescent="0.2">
      <c r="A25" s="69" t="s">
        <v>168</v>
      </c>
      <c r="C25" s="914">
        <v>0</v>
      </c>
      <c r="D25" s="914">
        <v>0</v>
      </c>
      <c r="E25" s="914">
        <v>0</v>
      </c>
      <c r="F25" s="914">
        <v>0</v>
      </c>
      <c r="G25" s="914">
        <v>0</v>
      </c>
      <c r="H25" s="914">
        <v>0</v>
      </c>
      <c r="I25" s="914">
        <v>0</v>
      </c>
      <c r="J25" s="914">
        <v>0</v>
      </c>
      <c r="K25" s="983">
        <v>0</v>
      </c>
      <c r="L25" s="983">
        <v>0</v>
      </c>
      <c r="M25" s="983">
        <v>0</v>
      </c>
      <c r="N25" s="983">
        <v>0</v>
      </c>
      <c r="O25" s="983">
        <v>0</v>
      </c>
      <c r="P25" s="983">
        <v>0</v>
      </c>
      <c r="Q25" s="983">
        <v>0</v>
      </c>
      <c r="R25" s="983">
        <v>0</v>
      </c>
      <c r="S25" s="914">
        <v>0</v>
      </c>
      <c r="T25" s="914">
        <v>0</v>
      </c>
      <c r="U25" s="914">
        <v>0</v>
      </c>
      <c r="V25" s="914">
        <v>0</v>
      </c>
      <c r="W25" s="914">
        <v>0</v>
      </c>
      <c r="X25" s="914">
        <v>0</v>
      </c>
      <c r="Y25" s="915">
        <v>0</v>
      </c>
      <c r="Z25" s="914">
        <v>0</v>
      </c>
      <c r="AA25" s="914">
        <v>0</v>
      </c>
      <c r="AB25" s="914">
        <v>0</v>
      </c>
      <c r="AC25" s="914">
        <v>0</v>
      </c>
      <c r="AD25" s="914">
        <v>0</v>
      </c>
      <c r="AE25" s="914">
        <v>0</v>
      </c>
      <c r="AF25" s="914">
        <v>0</v>
      </c>
      <c r="AG25" s="914">
        <v>0</v>
      </c>
      <c r="AH25" s="914">
        <v>0</v>
      </c>
      <c r="AI25" s="914">
        <v>0</v>
      </c>
      <c r="AJ25" s="914">
        <v>0</v>
      </c>
      <c r="AK25" s="914">
        <v>0</v>
      </c>
      <c r="AL25" s="914">
        <v>0</v>
      </c>
      <c r="AM25" s="914">
        <v>0</v>
      </c>
      <c r="AN25" s="914">
        <v>0</v>
      </c>
      <c r="AO25" s="914">
        <v>0</v>
      </c>
      <c r="AP25" s="914">
        <v>0</v>
      </c>
      <c r="AQ25" s="914">
        <v>0</v>
      </c>
      <c r="AR25" s="914">
        <v>0</v>
      </c>
      <c r="AS25" s="914">
        <v>0</v>
      </c>
      <c r="AT25" s="914">
        <v>0</v>
      </c>
      <c r="AU25" s="914">
        <v>0</v>
      </c>
      <c r="AV25" s="914">
        <v>0</v>
      </c>
      <c r="AW25" s="914"/>
      <c r="AX25" s="912">
        <v>0</v>
      </c>
      <c r="AZ25" s="627">
        <v>0</v>
      </c>
      <c r="BA25" s="46">
        <v>0</v>
      </c>
      <c r="BF25" s="628"/>
    </row>
    <row r="26" spans="1:58" ht="15" hidden="1" customHeight="1" outlineLevel="1" x14ac:dyDescent="0.2">
      <c r="A26" s="69" t="s">
        <v>169</v>
      </c>
      <c r="C26" s="914">
        <v>146427</v>
      </c>
      <c r="D26" s="914">
        <v>21542</v>
      </c>
      <c r="E26" s="914">
        <v>0</v>
      </c>
      <c r="F26" s="914">
        <v>327205</v>
      </c>
      <c r="G26" s="914">
        <v>0</v>
      </c>
      <c r="H26" s="914">
        <v>12431</v>
      </c>
      <c r="I26" s="914">
        <v>10351</v>
      </c>
      <c r="J26" s="914">
        <v>0</v>
      </c>
      <c r="K26" s="983">
        <v>12975</v>
      </c>
      <c r="L26" s="983">
        <v>8360</v>
      </c>
      <c r="M26" s="983">
        <v>933</v>
      </c>
      <c r="N26" s="983">
        <v>0</v>
      </c>
      <c r="O26" s="983">
        <v>0</v>
      </c>
      <c r="P26" s="983">
        <v>45090</v>
      </c>
      <c r="Q26" s="983">
        <v>132440</v>
      </c>
      <c r="R26" s="983">
        <v>0</v>
      </c>
      <c r="S26" s="914">
        <v>121724</v>
      </c>
      <c r="T26" s="914">
        <v>283894</v>
      </c>
      <c r="U26" s="914">
        <v>14151</v>
      </c>
      <c r="V26" s="914">
        <v>0</v>
      </c>
      <c r="W26" s="914">
        <v>0</v>
      </c>
      <c r="X26" s="914">
        <v>0</v>
      </c>
      <c r="Y26" s="915">
        <v>810252</v>
      </c>
      <c r="Z26" s="914">
        <v>58723</v>
      </c>
      <c r="AA26" s="914">
        <v>22041</v>
      </c>
      <c r="AB26" s="914">
        <v>537</v>
      </c>
      <c r="AC26" s="914">
        <v>0</v>
      </c>
      <c r="AD26" s="914">
        <v>0</v>
      </c>
      <c r="AE26" s="914">
        <v>0</v>
      </c>
      <c r="AF26" s="914">
        <v>12452</v>
      </c>
      <c r="AG26" s="914">
        <v>250017</v>
      </c>
      <c r="AH26" s="914">
        <v>0</v>
      </c>
      <c r="AI26" s="914">
        <v>4604</v>
      </c>
      <c r="AJ26" s="914">
        <v>994</v>
      </c>
      <c r="AK26" s="914">
        <v>0</v>
      </c>
      <c r="AL26" s="914">
        <v>290095</v>
      </c>
      <c r="AM26" s="914">
        <v>86253</v>
      </c>
      <c r="AN26" s="914">
        <v>2802</v>
      </c>
      <c r="AO26" s="914">
        <v>406278</v>
      </c>
      <c r="AP26" s="914">
        <v>203049</v>
      </c>
      <c r="AQ26" s="914">
        <v>90815</v>
      </c>
      <c r="AR26" s="914">
        <v>0</v>
      </c>
      <c r="AS26" s="914">
        <v>0</v>
      </c>
      <c r="AT26" s="914">
        <v>0</v>
      </c>
      <c r="AU26" s="914">
        <v>27140</v>
      </c>
      <c r="AV26" s="914">
        <v>65409</v>
      </c>
      <c r="AW26" s="914"/>
      <c r="AX26" s="912">
        <v>3468984</v>
      </c>
      <c r="AZ26" s="627">
        <v>701125</v>
      </c>
      <c r="BA26" s="46">
        <v>0</v>
      </c>
      <c r="BF26" s="628"/>
    </row>
    <row r="27" spans="1:58" ht="15" hidden="1" customHeight="1" outlineLevel="1" x14ac:dyDescent="0.2">
      <c r="A27" s="69" t="s">
        <v>170</v>
      </c>
      <c r="C27" s="914">
        <v>0</v>
      </c>
      <c r="D27" s="914">
        <v>0</v>
      </c>
      <c r="E27" s="914">
        <v>0</v>
      </c>
      <c r="F27" s="914">
        <v>250</v>
      </c>
      <c r="G27" s="914">
        <v>0</v>
      </c>
      <c r="H27" s="914">
        <v>0</v>
      </c>
      <c r="I27" s="914">
        <v>0</v>
      </c>
      <c r="J27" s="914">
        <v>0</v>
      </c>
      <c r="K27" s="983">
        <v>0</v>
      </c>
      <c r="L27" s="983">
        <v>0</v>
      </c>
      <c r="M27" s="983">
        <v>0</v>
      </c>
      <c r="N27" s="983">
        <v>0</v>
      </c>
      <c r="O27" s="983">
        <v>0</v>
      </c>
      <c r="P27" s="983">
        <v>0</v>
      </c>
      <c r="Q27" s="983">
        <v>0</v>
      </c>
      <c r="R27" s="983">
        <v>0</v>
      </c>
      <c r="S27" s="914">
        <v>0</v>
      </c>
      <c r="T27" s="914">
        <v>0</v>
      </c>
      <c r="U27" s="914">
        <v>0</v>
      </c>
      <c r="V27" s="914">
        <v>0</v>
      </c>
      <c r="W27" s="914">
        <v>0</v>
      </c>
      <c r="X27" s="914">
        <v>0</v>
      </c>
      <c r="Y27" s="915">
        <v>0</v>
      </c>
      <c r="Z27" s="914">
        <v>0</v>
      </c>
      <c r="AA27" s="914">
        <v>0</v>
      </c>
      <c r="AB27" s="914">
        <v>0</v>
      </c>
      <c r="AC27" s="914">
        <v>0</v>
      </c>
      <c r="AD27" s="914">
        <v>0</v>
      </c>
      <c r="AE27" s="914">
        <v>0</v>
      </c>
      <c r="AF27" s="914">
        <v>0</v>
      </c>
      <c r="AG27" s="914">
        <v>0</v>
      </c>
      <c r="AH27" s="914">
        <v>0</v>
      </c>
      <c r="AI27" s="914">
        <v>0</v>
      </c>
      <c r="AJ27" s="914">
        <v>0</v>
      </c>
      <c r="AK27" s="914">
        <v>0</v>
      </c>
      <c r="AL27" s="914">
        <v>0</v>
      </c>
      <c r="AM27" s="914">
        <v>0</v>
      </c>
      <c r="AN27" s="914">
        <v>0</v>
      </c>
      <c r="AO27" s="914">
        <v>0</v>
      </c>
      <c r="AP27" s="914">
        <v>0</v>
      </c>
      <c r="AQ27" s="914">
        <v>0</v>
      </c>
      <c r="AR27" s="914">
        <v>0</v>
      </c>
      <c r="AS27" s="914">
        <v>0</v>
      </c>
      <c r="AT27" s="914">
        <v>0</v>
      </c>
      <c r="AU27" s="914">
        <v>0</v>
      </c>
      <c r="AV27" s="914">
        <v>0</v>
      </c>
      <c r="AW27" s="914"/>
      <c r="AX27" s="912">
        <v>250</v>
      </c>
      <c r="AZ27" s="627">
        <v>198</v>
      </c>
      <c r="BA27" s="46">
        <v>0</v>
      </c>
      <c r="BF27" s="628"/>
    </row>
    <row r="28" spans="1:58" ht="15" hidden="1" customHeight="1" outlineLevel="1" x14ac:dyDescent="0.2">
      <c r="A28" s="69" t="s">
        <v>171</v>
      </c>
      <c r="C28" s="914">
        <v>318211</v>
      </c>
      <c r="D28" s="914">
        <v>58192</v>
      </c>
      <c r="E28" s="914">
        <v>268154</v>
      </c>
      <c r="F28" s="914">
        <v>398005</v>
      </c>
      <c r="G28" s="914">
        <v>19975</v>
      </c>
      <c r="H28" s="914">
        <v>61602</v>
      </c>
      <c r="I28" s="914">
        <v>85851</v>
      </c>
      <c r="J28" s="914">
        <v>35345</v>
      </c>
      <c r="K28" s="983">
        <v>68416</v>
      </c>
      <c r="L28" s="983">
        <v>50970</v>
      </c>
      <c r="M28" s="983">
        <v>7078</v>
      </c>
      <c r="N28" s="983">
        <v>147196</v>
      </c>
      <c r="O28" s="983">
        <v>46147</v>
      </c>
      <c r="P28" s="983">
        <v>56360</v>
      </c>
      <c r="Q28" s="983">
        <v>78076</v>
      </c>
      <c r="R28" s="983">
        <v>18797</v>
      </c>
      <c r="S28" s="914">
        <v>741052</v>
      </c>
      <c r="T28" s="914">
        <v>2171952</v>
      </c>
      <c r="U28" s="914">
        <v>239080</v>
      </c>
      <c r="V28" s="914">
        <v>1187607</v>
      </c>
      <c r="W28" s="914">
        <v>39920</v>
      </c>
      <c r="X28" s="914">
        <v>11354</v>
      </c>
      <c r="Y28" s="915">
        <v>4276888</v>
      </c>
      <c r="Z28" s="914">
        <v>261979</v>
      </c>
      <c r="AA28" s="914">
        <v>652734</v>
      </c>
      <c r="AB28" s="914">
        <v>3086</v>
      </c>
      <c r="AC28" s="914">
        <v>93680</v>
      </c>
      <c r="AD28" s="914">
        <v>42197</v>
      </c>
      <c r="AE28" s="914">
        <v>137111</v>
      </c>
      <c r="AF28" s="914">
        <v>82405</v>
      </c>
      <c r="AG28" s="914">
        <v>45419</v>
      </c>
      <c r="AH28" s="914">
        <v>25696</v>
      </c>
      <c r="AI28" s="914">
        <v>51323</v>
      </c>
      <c r="AJ28" s="914">
        <v>11776</v>
      </c>
      <c r="AK28" s="914">
        <v>12458</v>
      </c>
      <c r="AL28" s="914">
        <v>1290</v>
      </c>
      <c r="AM28" s="914">
        <v>154</v>
      </c>
      <c r="AN28" s="914">
        <v>9</v>
      </c>
      <c r="AO28" s="914">
        <v>624883</v>
      </c>
      <c r="AP28" s="914">
        <v>472556</v>
      </c>
      <c r="AQ28" s="914">
        <v>310523</v>
      </c>
      <c r="AR28" s="914">
        <v>109527</v>
      </c>
      <c r="AS28" s="914">
        <v>4130</v>
      </c>
      <c r="AT28" s="914">
        <v>34564</v>
      </c>
      <c r="AU28" s="914">
        <v>44520</v>
      </c>
      <c r="AV28" s="914">
        <v>134913</v>
      </c>
      <c r="AW28" s="914"/>
      <c r="AX28" s="912">
        <v>13543161</v>
      </c>
      <c r="AZ28" s="627">
        <v>18189233</v>
      </c>
      <c r="BA28" s="46">
        <v>0</v>
      </c>
      <c r="BE28" s="65"/>
      <c r="BF28" s="628"/>
    </row>
    <row r="29" spans="1:58" ht="15" hidden="1" customHeight="1" outlineLevel="1" x14ac:dyDescent="0.2">
      <c r="A29" s="69" t="s">
        <v>172</v>
      </c>
      <c r="C29" s="914">
        <v>0</v>
      </c>
      <c r="D29" s="914">
        <v>0</v>
      </c>
      <c r="E29" s="914">
        <v>0</v>
      </c>
      <c r="F29" s="914">
        <v>0</v>
      </c>
      <c r="G29" s="914">
        <v>0</v>
      </c>
      <c r="H29" s="914">
        <v>0</v>
      </c>
      <c r="I29" s="914">
        <v>0</v>
      </c>
      <c r="J29" s="914">
        <v>0</v>
      </c>
      <c r="K29" s="983">
        <v>0</v>
      </c>
      <c r="L29" s="983">
        <v>0</v>
      </c>
      <c r="M29" s="983">
        <v>0</v>
      </c>
      <c r="N29" s="983">
        <v>0</v>
      </c>
      <c r="O29" s="983">
        <v>0</v>
      </c>
      <c r="P29" s="983">
        <v>0</v>
      </c>
      <c r="Q29" s="983">
        <v>0</v>
      </c>
      <c r="R29" s="983">
        <v>0</v>
      </c>
      <c r="S29" s="914">
        <v>0</v>
      </c>
      <c r="T29" s="914">
        <v>0</v>
      </c>
      <c r="U29" s="914">
        <v>0</v>
      </c>
      <c r="V29" s="914">
        <v>0</v>
      </c>
      <c r="W29" s="914">
        <v>0</v>
      </c>
      <c r="X29" s="914">
        <v>0</v>
      </c>
      <c r="Y29" s="915">
        <v>0</v>
      </c>
      <c r="Z29" s="914">
        <v>0</v>
      </c>
      <c r="AA29" s="914">
        <v>0</v>
      </c>
      <c r="AB29" s="914">
        <v>0</v>
      </c>
      <c r="AC29" s="914">
        <v>0</v>
      </c>
      <c r="AD29" s="914">
        <v>0</v>
      </c>
      <c r="AE29" s="914">
        <v>0</v>
      </c>
      <c r="AF29" s="914">
        <v>0</v>
      </c>
      <c r="AG29" s="914">
        <v>0</v>
      </c>
      <c r="AH29" s="914">
        <v>0</v>
      </c>
      <c r="AI29" s="914">
        <v>0</v>
      </c>
      <c r="AJ29" s="914">
        <v>0</v>
      </c>
      <c r="AK29" s="914">
        <v>0</v>
      </c>
      <c r="AL29" s="914">
        <v>0</v>
      </c>
      <c r="AM29" s="914">
        <v>0</v>
      </c>
      <c r="AN29" s="914">
        <v>0</v>
      </c>
      <c r="AO29" s="914">
        <v>0</v>
      </c>
      <c r="AP29" s="914">
        <v>0</v>
      </c>
      <c r="AQ29" s="914">
        <v>0</v>
      </c>
      <c r="AR29" s="914">
        <v>0</v>
      </c>
      <c r="AS29" s="914">
        <v>0</v>
      </c>
      <c r="AT29" s="914">
        <v>0</v>
      </c>
      <c r="AU29" s="914">
        <v>0</v>
      </c>
      <c r="AV29" s="914">
        <v>0</v>
      </c>
      <c r="AW29" s="914"/>
      <c r="AX29" s="912">
        <v>0</v>
      </c>
      <c r="AZ29" s="627">
        <v>0</v>
      </c>
      <c r="BA29" s="46">
        <v>0</v>
      </c>
      <c r="BF29" s="614"/>
    </row>
    <row r="30" spans="1:58" ht="15" hidden="1" customHeight="1" outlineLevel="1" x14ac:dyDescent="0.2">
      <c r="A30" s="69" t="s">
        <v>173</v>
      </c>
      <c r="C30" s="914">
        <v>0</v>
      </c>
      <c r="D30" s="914">
        <v>0</v>
      </c>
      <c r="E30" s="914">
        <v>0</v>
      </c>
      <c r="F30" s="914">
        <v>0</v>
      </c>
      <c r="G30" s="914">
        <v>0</v>
      </c>
      <c r="H30" s="914">
        <v>0</v>
      </c>
      <c r="I30" s="914">
        <v>0</v>
      </c>
      <c r="J30" s="914">
        <v>0</v>
      </c>
      <c r="K30" s="983">
        <v>0</v>
      </c>
      <c r="L30" s="983">
        <v>0</v>
      </c>
      <c r="M30" s="983">
        <v>0</v>
      </c>
      <c r="N30" s="983">
        <v>0</v>
      </c>
      <c r="O30" s="983">
        <v>0</v>
      </c>
      <c r="P30" s="983">
        <v>0</v>
      </c>
      <c r="Q30" s="983">
        <v>0</v>
      </c>
      <c r="R30" s="982">
        <v>0</v>
      </c>
      <c r="S30" s="914">
        <v>0</v>
      </c>
      <c r="T30" s="914">
        <v>0</v>
      </c>
      <c r="U30" s="914">
        <v>0</v>
      </c>
      <c r="V30" s="914">
        <v>0</v>
      </c>
      <c r="W30" s="914">
        <v>0</v>
      </c>
      <c r="X30" s="914">
        <v>0</v>
      </c>
      <c r="Y30" s="915">
        <v>0</v>
      </c>
      <c r="Z30" s="914">
        <v>0</v>
      </c>
      <c r="AA30" s="914">
        <v>0</v>
      </c>
      <c r="AB30" s="914">
        <v>0</v>
      </c>
      <c r="AC30" s="914">
        <v>0</v>
      </c>
      <c r="AD30" s="914">
        <v>0</v>
      </c>
      <c r="AE30" s="914">
        <v>0</v>
      </c>
      <c r="AF30" s="914">
        <v>0</v>
      </c>
      <c r="AG30" s="914">
        <v>0</v>
      </c>
      <c r="AH30" s="914">
        <v>0</v>
      </c>
      <c r="AI30" s="914">
        <v>0</v>
      </c>
      <c r="AJ30" s="914">
        <v>0</v>
      </c>
      <c r="AK30" s="914">
        <v>0</v>
      </c>
      <c r="AL30" s="914">
        <v>0</v>
      </c>
      <c r="AM30" s="914">
        <v>0</v>
      </c>
      <c r="AN30" s="914">
        <v>0</v>
      </c>
      <c r="AO30" s="914">
        <v>0</v>
      </c>
      <c r="AP30" s="914">
        <v>0</v>
      </c>
      <c r="AQ30" s="914">
        <v>0</v>
      </c>
      <c r="AR30" s="914">
        <v>0</v>
      </c>
      <c r="AS30" s="914">
        <v>0</v>
      </c>
      <c r="AT30" s="914">
        <v>0</v>
      </c>
      <c r="AU30" s="914">
        <v>0</v>
      </c>
      <c r="AV30" s="914">
        <v>0</v>
      </c>
      <c r="AW30" s="914"/>
      <c r="AX30" s="912">
        <v>0</v>
      </c>
      <c r="AZ30" s="627">
        <v>0</v>
      </c>
      <c r="BA30" s="46">
        <v>0</v>
      </c>
      <c r="BF30" s="628"/>
    </row>
    <row r="31" spans="1:58" ht="15" hidden="1" customHeight="1" outlineLevel="1" x14ac:dyDescent="0.2">
      <c r="A31" s="69" t="s">
        <v>174</v>
      </c>
      <c r="C31" s="914">
        <v>-187</v>
      </c>
      <c r="D31" s="914">
        <v>0</v>
      </c>
      <c r="E31" s="914">
        <v>0</v>
      </c>
      <c r="F31" s="914">
        <v>3188</v>
      </c>
      <c r="G31" s="914">
        <v>0</v>
      </c>
      <c r="H31" s="914">
        <v>0</v>
      </c>
      <c r="I31" s="914">
        <v>0</v>
      </c>
      <c r="J31" s="914">
        <v>0</v>
      </c>
      <c r="K31" s="983">
        <v>0</v>
      </c>
      <c r="L31" s="983">
        <v>0</v>
      </c>
      <c r="M31" s="983">
        <v>0</v>
      </c>
      <c r="N31" s="983">
        <v>0</v>
      </c>
      <c r="O31" s="983">
        <v>0</v>
      </c>
      <c r="P31" s="983">
        <v>0</v>
      </c>
      <c r="Q31" s="983">
        <v>0</v>
      </c>
      <c r="R31" s="982">
        <v>0</v>
      </c>
      <c r="S31" s="914">
        <v>42502</v>
      </c>
      <c r="T31" s="914">
        <v>134379</v>
      </c>
      <c r="U31" s="914">
        <v>12273</v>
      </c>
      <c r="V31" s="914">
        <v>0</v>
      </c>
      <c r="W31" s="914">
        <v>0</v>
      </c>
      <c r="X31" s="914">
        <v>0</v>
      </c>
      <c r="Y31" s="915">
        <v>245231</v>
      </c>
      <c r="Z31" s="914">
        <v>29352</v>
      </c>
      <c r="AA31" s="914">
        <v>68882</v>
      </c>
      <c r="AB31" s="914">
        <v>0</v>
      </c>
      <c r="AC31" s="914">
        <v>0</v>
      </c>
      <c r="AD31" s="914">
        <v>0</v>
      </c>
      <c r="AE31" s="914">
        <v>0</v>
      </c>
      <c r="AF31" s="914">
        <v>-7529</v>
      </c>
      <c r="AG31" s="914">
        <v>-1604</v>
      </c>
      <c r="AH31" s="914">
        <v>0</v>
      </c>
      <c r="AI31" s="914">
        <v>0</v>
      </c>
      <c r="AJ31" s="914">
        <v>0</v>
      </c>
      <c r="AK31" s="914">
        <v>0</v>
      </c>
      <c r="AL31" s="914">
        <v>0</v>
      </c>
      <c r="AM31" s="914">
        <v>0</v>
      </c>
      <c r="AN31" s="914">
        <v>0</v>
      </c>
      <c r="AO31" s="914">
        <v>0</v>
      </c>
      <c r="AP31" s="914">
        <v>0</v>
      </c>
      <c r="AQ31" s="914">
        <v>0</v>
      </c>
      <c r="AR31" s="914">
        <v>0</v>
      </c>
      <c r="AS31" s="914">
        <v>0</v>
      </c>
      <c r="AT31" s="914">
        <v>0</v>
      </c>
      <c r="AU31" s="914">
        <v>0</v>
      </c>
      <c r="AV31" s="914">
        <v>28696</v>
      </c>
      <c r="AW31" s="914"/>
      <c r="AX31" s="912">
        <v>555183</v>
      </c>
      <c r="AZ31" s="627">
        <v>-139981</v>
      </c>
      <c r="BA31" s="46">
        <v>0</v>
      </c>
      <c r="BF31" s="628"/>
    </row>
    <row r="32" spans="1:58" ht="15" hidden="1" customHeight="1" outlineLevel="1" x14ac:dyDescent="0.2">
      <c r="A32" s="69" t="s">
        <v>175</v>
      </c>
      <c r="C32" s="914">
        <v>3213</v>
      </c>
      <c r="D32" s="914">
        <v>1377</v>
      </c>
      <c r="E32" s="914">
        <v>0</v>
      </c>
      <c r="F32" s="914">
        <v>0</v>
      </c>
      <c r="G32" s="914">
        <v>0</v>
      </c>
      <c r="H32" s="914">
        <v>0</v>
      </c>
      <c r="I32" s="914">
        <v>0</v>
      </c>
      <c r="J32" s="914">
        <v>0</v>
      </c>
      <c r="K32" s="983">
        <v>0</v>
      </c>
      <c r="L32" s="983">
        <v>0</v>
      </c>
      <c r="M32" s="983">
        <v>0</v>
      </c>
      <c r="N32" s="983">
        <v>0</v>
      </c>
      <c r="O32" s="983">
        <v>0</v>
      </c>
      <c r="P32" s="983">
        <v>0</v>
      </c>
      <c r="Q32" s="983">
        <v>0</v>
      </c>
      <c r="R32" s="982">
        <v>0</v>
      </c>
      <c r="S32" s="914">
        <v>0</v>
      </c>
      <c r="T32" s="914">
        <v>0</v>
      </c>
      <c r="U32" s="914">
        <v>0</v>
      </c>
      <c r="V32" s="914">
        <v>0</v>
      </c>
      <c r="W32" s="914">
        <v>0</v>
      </c>
      <c r="X32" s="914">
        <v>0</v>
      </c>
      <c r="Y32" s="915">
        <v>0</v>
      </c>
      <c r="Z32" s="914">
        <v>0</v>
      </c>
      <c r="AA32" s="914">
        <v>0</v>
      </c>
      <c r="AB32" s="914">
        <v>0</v>
      </c>
      <c r="AC32" s="914">
        <v>0</v>
      </c>
      <c r="AD32" s="914">
        <v>0</v>
      </c>
      <c r="AE32" s="914">
        <v>0</v>
      </c>
      <c r="AF32" s="914">
        <v>1800</v>
      </c>
      <c r="AG32" s="914">
        <v>2097</v>
      </c>
      <c r="AH32" s="914">
        <v>0</v>
      </c>
      <c r="AI32" s="914">
        <v>0</v>
      </c>
      <c r="AJ32" s="914">
        <v>0</v>
      </c>
      <c r="AK32" s="914">
        <v>0</v>
      </c>
      <c r="AL32" s="914">
        <v>0</v>
      </c>
      <c r="AM32" s="914">
        <v>0</v>
      </c>
      <c r="AN32" s="914">
        <v>0</v>
      </c>
      <c r="AO32" s="914">
        <v>0</v>
      </c>
      <c r="AP32" s="914">
        <v>0</v>
      </c>
      <c r="AQ32" s="914">
        <v>0</v>
      </c>
      <c r="AR32" s="914">
        <v>0</v>
      </c>
      <c r="AS32" s="914">
        <v>0</v>
      </c>
      <c r="AT32" s="914">
        <v>0</v>
      </c>
      <c r="AU32" s="914">
        <v>0</v>
      </c>
      <c r="AV32" s="914">
        <v>0</v>
      </c>
      <c r="AW32" s="914"/>
      <c r="AX32" s="912">
        <v>8487</v>
      </c>
      <c r="AZ32" s="627">
        <v>5151</v>
      </c>
      <c r="BA32" s="46">
        <v>0</v>
      </c>
      <c r="BF32" s="628"/>
    </row>
    <row r="33" spans="1:58" collapsed="1" x14ac:dyDescent="0.2">
      <c r="A33" s="68" t="s">
        <v>373</v>
      </c>
      <c r="C33" s="914">
        <v>467664</v>
      </c>
      <c r="D33" s="914">
        <v>81111</v>
      </c>
      <c r="E33" s="914">
        <v>268154</v>
      </c>
      <c r="F33" s="914">
        <v>728648</v>
      </c>
      <c r="G33" s="914">
        <v>19975</v>
      </c>
      <c r="H33" s="914">
        <v>74033</v>
      </c>
      <c r="I33" s="914">
        <v>96202</v>
      </c>
      <c r="J33" s="914">
        <v>35345</v>
      </c>
      <c r="K33" s="983">
        <v>81391</v>
      </c>
      <c r="L33" s="983">
        <v>59330</v>
      </c>
      <c r="M33" s="983">
        <v>8011</v>
      </c>
      <c r="N33" s="983">
        <v>147196</v>
      </c>
      <c r="O33" s="983">
        <v>46147</v>
      </c>
      <c r="P33" s="983">
        <v>101450</v>
      </c>
      <c r="Q33" s="983">
        <v>210516</v>
      </c>
      <c r="R33" s="983">
        <v>18797</v>
      </c>
      <c r="S33" s="914">
        <v>905278</v>
      </c>
      <c r="T33" s="914">
        <v>2590225</v>
      </c>
      <c r="U33" s="914">
        <v>265504</v>
      </c>
      <c r="V33" s="914">
        <v>1187607</v>
      </c>
      <c r="W33" s="914">
        <v>39920</v>
      </c>
      <c r="X33" s="914">
        <v>11354</v>
      </c>
      <c r="Y33" s="915">
        <v>5332371</v>
      </c>
      <c r="Z33" s="914">
        <v>350054</v>
      </c>
      <c r="AA33" s="914">
        <v>743657</v>
      </c>
      <c r="AB33" s="914">
        <v>3623</v>
      </c>
      <c r="AC33" s="914">
        <v>93680</v>
      </c>
      <c r="AD33" s="914">
        <v>42197</v>
      </c>
      <c r="AE33" s="914">
        <v>137111</v>
      </c>
      <c r="AF33" s="914">
        <v>89128</v>
      </c>
      <c r="AG33" s="914">
        <v>295929</v>
      </c>
      <c r="AH33" s="914">
        <v>25696</v>
      </c>
      <c r="AI33" s="914">
        <v>55927</v>
      </c>
      <c r="AJ33" s="914">
        <v>12770</v>
      </c>
      <c r="AK33" s="914">
        <v>12458</v>
      </c>
      <c r="AL33" s="914">
        <v>291385</v>
      </c>
      <c r="AM33" s="914">
        <v>86407</v>
      </c>
      <c r="AN33" s="914">
        <v>2811</v>
      </c>
      <c r="AO33" s="914">
        <v>1031161</v>
      </c>
      <c r="AP33" s="914">
        <v>675605</v>
      </c>
      <c r="AQ33" s="914">
        <v>401338</v>
      </c>
      <c r="AR33" s="914">
        <v>109527</v>
      </c>
      <c r="AS33" s="914">
        <v>4130</v>
      </c>
      <c r="AT33" s="914">
        <v>34564</v>
      </c>
      <c r="AU33" s="914">
        <v>71660</v>
      </c>
      <c r="AV33" s="914">
        <v>229018</v>
      </c>
      <c r="AW33" s="914"/>
      <c r="AX33" s="912">
        <v>17576065</v>
      </c>
      <c r="AY33" s="616"/>
      <c r="AZ33" s="616">
        <v>18755726</v>
      </c>
      <c r="BA33" s="46">
        <v>0</v>
      </c>
      <c r="BF33" s="628"/>
    </row>
    <row r="34" spans="1:58" ht="11.25" customHeight="1" x14ac:dyDescent="0.25">
      <c r="C34" s="914"/>
      <c r="D34" s="914"/>
      <c r="E34" s="914"/>
      <c r="F34" s="914"/>
      <c r="G34" s="914"/>
      <c r="H34" s="914"/>
      <c r="I34" s="914"/>
      <c r="J34" s="914"/>
      <c r="K34" s="983"/>
      <c r="L34" s="983"/>
      <c r="M34" s="983"/>
      <c r="N34" s="983"/>
      <c r="O34" s="983"/>
      <c r="P34" s="983"/>
      <c r="Q34" s="983"/>
      <c r="R34" s="961"/>
      <c r="S34" s="914"/>
      <c r="T34" s="914"/>
      <c r="U34" s="914"/>
      <c r="V34" s="914"/>
      <c r="W34" s="914"/>
      <c r="X34" s="914"/>
      <c r="Y34" s="915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1"/>
      <c r="AZ34" s="627"/>
      <c r="BA34" s="46"/>
      <c r="BF34" s="628"/>
    </row>
    <row r="35" spans="1:58" ht="15" hidden="1" customHeight="1" outlineLevel="1" x14ac:dyDescent="0.25">
      <c r="A35" s="70" t="s">
        <v>177</v>
      </c>
      <c r="C35" s="914"/>
      <c r="D35" s="914"/>
      <c r="E35" s="914"/>
      <c r="F35" s="914"/>
      <c r="G35" s="914"/>
      <c r="H35" s="914"/>
      <c r="I35" s="914"/>
      <c r="J35" s="914"/>
      <c r="K35" s="983"/>
      <c r="L35" s="983"/>
      <c r="M35" s="983"/>
      <c r="N35" s="983"/>
      <c r="O35" s="983"/>
      <c r="P35" s="983"/>
      <c r="Q35" s="983"/>
      <c r="R35" s="961"/>
      <c r="S35" s="914"/>
      <c r="T35" s="914"/>
      <c r="U35" s="914"/>
      <c r="V35" s="914"/>
      <c r="W35" s="914"/>
      <c r="X35" s="914"/>
      <c r="Y35" s="915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1"/>
      <c r="AZ35" s="627"/>
      <c r="BA35" s="46"/>
      <c r="BF35" s="628"/>
    </row>
    <row r="36" spans="1:58" ht="15" hidden="1" customHeight="1" outlineLevel="1" x14ac:dyDescent="0.2">
      <c r="A36" s="71" t="s">
        <v>178</v>
      </c>
      <c r="C36" s="914">
        <v>2343</v>
      </c>
      <c r="D36" s="914">
        <v>457</v>
      </c>
      <c r="E36" s="914">
        <v>587</v>
      </c>
      <c r="F36" s="914">
        <v>2548</v>
      </c>
      <c r="G36" s="914">
        <v>837</v>
      </c>
      <c r="H36" s="914">
        <v>1407</v>
      </c>
      <c r="I36" s="914">
        <v>2404</v>
      </c>
      <c r="J36" s="914">
        <v>1125</v>
      </c>
      <c r="K36" s="983">
        <v>882</v>
      </c>
      <c r="L36" s="983">
        <v>797</v>
      </c>
      <c r="M36" s="983">
        <v>150</v>
      </c>
      <c r="N36" s="983">
        <v>3944</v>
      </c>
      <c r="O36" s="983">
        <v>1074</v>
      </c>
      <c r="P36" s="983">
        <v>1910</v>
      </c>
      <c r="Q36" s="983">
        <v>4462</v>
      </c>
      <c r="R36" s="982">
        <v>446</v>
      </c>
      <c r="S36" s="914">
        <v>13140</v>
      </c>
      <c r="T36" s="914">
        <v>42963</v>
      </c>
      <c r="U36" s="914">
        <v>5237</v>
      </c>
      <c r="V36" s="914">
        <v>25482</v>
      </c>
      <c r="W36" s="914">
        <v>1924</v>
      </c>
      <c r="X36" s="914">
        <v>365</v>
      </c>
      <c r="Y36" s="915">
        <v>86880</v>
      </c>
      <c r="Z36" s="914">
        <v>7592</v>
      </c>
      <c r="AA36" s="914">
        <v>21514</v>
      </c>
      <c r="AB36" s="914">
        <v>37</v>
      </c>
      <c r="AC36" s="914">
        <v>0</v>
      </c>
      <c r="AD36" s="914">
        <v>0</v>
      </c>
      <c r="AE36" s="914">
        <v>5237</v>
      </c>
      <c r="AF36" s="914">
        <v>2528</v>
      </c>
      <c r="AG36" s="914">
        <v>3704</v>
      </c>
      <c r="AH36" s="914">
        <v>0</v>
      </c>
      <c r="AI36" s="914">
        <v>0</v>
      </c>
      <c r="AJ36" s="914">
        <v>0</v>
      </c>
      <c r="AK36" s="914">
        <v>0</v>
      </c>
      <c r="AL36" s="914">
        <v>0</v>
      </c>
      <c r="AM36" s="914">
        <v>0</v>
      </c>
      <c r="AN36" s="914">
        <v>0</v>
      </c>
      <c r="AO36" s="914">
        <v>19484</v>
      </c>
      <c r="AP36" s="914">
        <v>12101</v>
      </c>
      <c r="AQ36" s="914">
        <v>8324</v>
      </c>
      <c r="AR36" s="914">
        <v>4945</v>
      </c>
      <c r="AS36" s="914">
        <v>0</v>
      </c>
      <c r="AT36" s="914">
        <v>0</v>
      </c>
      <c r="AU36" s="914">
        <v>1621</v>
      </c>
      <c r="AV36" s="914">
        <v>2358</v>
      </c>
      <c r="AW36" s="914"/>
      <c r="AX36" s="912">
        <v>290809</v>
      </c>
      <c r="AZ36" s="627">
        <v>240122</v>
      </c>
      <c r="BA36" s="46">
        <v>0</v>
      </c>
      <c r="BF36" s="628"/>
    </row>
    <row r="37" spans="1:58" ht="15" hidden="1" customHeight="1" outlineLevel="1" x14ac:dyDescent="0.2">
      <c r="A37" s="71" t="s">
        <v>179</v>
      </c>
      <c r="C37" s="914">
        <v>0</v>
      </c>
      <c r="D37" s="914">
        <v>0</v>
      </c>
      <c r="E37" s="914">
        <v>0</v>
      </c>
      <c r="F37" s="914">
        <v>0</v>
      </c>
      <c r="G37" s="914">
        <v>0</v>
      </c>
      <c r="H37" s="914">
        <v>0</v>
      </c>
      <c r="I37" s="914">
        <v>0</v>
      </c>
      <c r="J37" s="914">
        <v>0</v>
      </c>
      <c r="K37" s="983">
        <v>0</v>
      </c>
      <c r="L37" s="983">
        <v>0</v>
      </c>
      <c r="M37" s="983">
        <v>0</v>
      </c>
      <c r="N37" s="983">
        <v>0</v>
      </c>
      <c r="O37" s="983">
        <v>0</v>
      </c>
      <c r="P37" s="983">
        <v>0</v>
      </c>
      <c r="Q37" s="983">
        <v>0</v>
      </c>
      <c r="R37" s="982">
        <v>0</v>
      </c>
      <c r="S37" s="914">
        <v>14</v>
      </c>
      <c r="T37" s="914">
        <v>71</v>
      </c>
      <c r="U37" s="914">
        <v>8</v>
      </c>
      <c r="V37" s="914">
        <v>43</v>
      </c>
      <c r="W37" s="914">
        <v>58</v>
      </c>
      <c r="X37" s="914">
        <v>1</v>
      </c>
      <c r="Y37" s="915">
        <v>0</v>
      </c>
      <c r="Z37" s="914">
        <v>0</v>
      </c>
      <c r="AA37" s="914">
        <v>0</v>
      </c>
      <c r="AB37" s="914">
        <v>0</v>
      </c>
      <c r="AC37" s="914">
        <v>0</v>
      </c>
      <c r="AD37" s="914">
        <v>0</v>
      </c>
      <c r="AE37" s="914">
        <v>0</v>
      </c>
      <c r="AF37" s="914">
        <v>0</v>
      </c>
      <c r="AG37" s="914">
        <v>0</v>
      </c>
      <c r="AH37" s="914">
        <v>0</v>
      </c>
      <c r="AI37" s="914">
        <v>0</v>
      </c>
      <c r="AJ37" s="914">
        <v>0</v>
      </c>
      <c r="AK37" s="914">
        <v>0</v>
      </c>
      <c r="AL37" s="914">
        <v>0</v>
      </c>
      <c r="AM37" s="914">
        <v>0</v>
      </c>
      <c r="AN37" s="914">
        <v>0</v>
      </c>
      <c r="AO37" s="914">
        <v>3192</v>
      </c>
      <c r="AP37" s="914">
        <v>1756</v>
      </c>
      <c r="AQ37" s="914">
        <v>1354</v>
      </c>
      <c r="AR37" s="914">
        <v>912</v>
      </c>
      <c r="AS37" s="914">
        <v>153</v>
      </c>
      <c r="AT37" s="914">
        <v>535</v>
      </c>
      <c r="AU37" s="914">
        <v>0</v>
      </c>
      <c r="AV37" s="914">
        <v>52</v>
      </c>
      <c r="AW37" s="914"/>
      <c r="AX37" s="912">
        <v>8149</v>
      </c>
      <c r="AZ37" s="627">
        <v>4227</v>
      </c>
      <c r="BA37" s="46">
        <v>0</v>
      </c>
      <c r="BF37" s="628"/>
    </row>
    <row r="38" spans="1:58" ht="15" hidden="1" customHeight="1" outlineLevel="1" x14ac:dyDescent="0.2">
      <c r="A38" s="71" t="s">
        <v>180</v>
      </c>
      <c r="C38" s="914">
        <v>0</v>
      </c>
      <c r="D38" s="914">
        <v>0</v>
      </c>
      <c r="E38" s="914">
        <v>0</v>
      </c>
      <c r="F38" s="914">
        <v>0</v>
      </c>
      <c r="G38" s="914">
        <v>0</v>
      </c>
      <c r="H38" s="914">
        <v>0</v>
      </c>
      <c r="I38" s="914">
        <v>0</v>
      </c>
      <c r="J38" s="914">
        <v>0</v>
      </c>
      <c r="K38" s="983">
        <v>0</v>
      </c>
      <c r="L38" s="983">
        <v>0</v>
      </c>
      <c r="M38" s="983">
        <v>0</v>
      </c>
      <c r="N38" s="983">
        <v>0</v>
      </c>
      <c r="O38" s="983">
        <v>0</v>
      </c>
      <c r="P38" s="983">
        <v>0</v>
      </c>
      <c r="Q38" s="983">
        <v>0</v>
      </c>
      <c r="R38" s="982">
        <v>0</v>
      </c>
      <c r="S38" s="914">
        <v>0</v>
      </c>
      <c r="T38" s="914">
        <v>0</v>
      </c>
      <c r="U38" s="914">
        <v>0</v>
      </c>
      <c r="V38" s="914">
        <v>0</v>
      </c>
      <c r="W38" s="914">
        <v>0</v>
      </c>
      <c r="X38" s="914">
        <v>0</v>
      </c>
      <c r="Y38" s="915">
        <v>0</v>
      </c>
      <c r="Z38" s="914">
        <v>0</v>
      </c>
      <c r="AA38" s="914">
        <v>0</v>
      </c>
      <c r="AB38" s="914">
        <v>0</v>
      </c>
      <c r="AC38" s="914">
        <v>0</v>
      </c>
      <c r="AD38" s="914">
        <v>0</v>
      </c>
      <c r="AE38" s="914">
        <v>0</v>
      </c>
      <c r="AF38" s="914">
        <v>0</v>
      </c>
      <c r="AG38" s="914">
        <v>0</v>
      </c>
      <c r="AH38" s="914">
        <v>0</v>
      </c>
      <c r="AI38" s="914">
        <v>0</v>
      </c>
      <c r="AJ38" s="914">
        <v>0</v>
      </c>
      <c r="AK38" s="914">
        <v>0</v>
      </c>
      <c r="AL38" s="914">
        <v>0</v>
      </c>
      <c r="AM38" s="914">
        <v>0</v>
      </c>
      <c r="AN38" s="914">
        <v>0</v>
      </c>
      <c r="AO38" s="914">
        <v>0</v>
      </c>
      <c r="AP38" s="914">
        <v>0</v>
      </c>
      <c r="AQ38" s="914">
        <v>0</v>
      </c>
      <c r="AR38" s="914">
        <v>0</v>
      </c>
      <c r="AS38" s="914">
        <v>0</v>
      </c>
      <c r="AT38" s="914">
        <v>0</v>
      </c>
      <c r="AU38" s="914">
        <v>0</v>
      </c>
      <c r="AV38" s="914">
        <v>0</v>
      </c>
      <c r="AW38" s="914"/>
      <c r="AX38" s="912">
        <v>0</v>
      </c>
      <c r="AZ38" s="627">
        <v>0</v>
      </c>
      <c r="BA38" s="46">
        <v>0</v>
      </c>
      <c r="BF38" s="628"/>
    </row>
    <row r="39" spans="1:58" ht="15" hidden="1" customHeight="1" outlineLevel="1" x14ac:dyDescent="0.2">
      <c r="A39" s="71" t="s">
        <v>181</v>
      </c>
      <c r="C39" s="914">
        <v>0</v>
      </c>
      <c r="D39" s="914">
        <v>0</v>
      </c>
      <c r="E39" s="914">
        <v>0</v>
      </c>
      <c r="F39" s="914">
        <v>0</v>
      </c>
      <c r="G39" s="914">
        <v>0</v>
      </c>
      <c r="H39" s="914">
        <v>0</v>
      </c>
      <c r="I39" s="914">
        <v>0</v>
      </c>
      <c r="J39" s="914">
        <v>0</v>
      </c>
      <c r="K39" s="983">
        <v>0</v>
      </c>
      <c r="L39" s="983">
        <v>0</v>
      </c>
      <c r="M39" s="983">
        <v>0</v>
      </c>
      <c r="N39" s="983">
        <v>0</v>
      </c>
      <c r="O39" s="983">
        <v>0</v>
      </c>
      <c r="P39" s="983">
        <v>0</v>
      </c>
      <c r="Q39" s="983">
        <v>0</v>
      </c>
      <c r="R39" s="982">
        <v>0</v>
      </c>
      <c r="S39" s="914">
        <v>0</v>
      </c>
      <c r="T39" s="914">
        <v>0</v>
      </c>
      <c r="U39" s="914">
        <v>0</v>
      </c>
      <c r="V39" s="914">
        <v>0</v>
      </c>
      <c r="W39" s="914">
        <v>0</v>
      </c>
      <c r="X39" s="914">
        <v>0</v>
      </c>
      <c r="Y39" s="915">
        <v>0</v>
      </c>
      <c r="Z39" s="914">
        <v>0</v>
      </c>
      <c r="AA39" s="914">
        <v>0</v>
      </c>
      <c r="AB39" s="914">
        <v>0</v>
      </c>
      <c r="AC39" s="914">
        <v>0</v>
      </c>
      <c r="AD39" s="914">
        <v>0</v>
      </c>
      <c r="AE39" s="914">
        <v>0</v>
      </c>
      <c r="AF39" s="914">
        <v>0</v>
      </c>
      <c r="AG39" s="914">
        <v>0</v>
      </c>
      <c r="AH39" s="914">
        <v>0</v>
      </c>
      <c r="AI39" s="914">
        <v>0</v>
      </c>
      <c r="AJ39" s="914">
        <v>0</v>
      </c>
      <c r="AK39" s="914">
        <v>0</v>
      </c>
      <c r="AL39" s="914">
        <v>0</v>
      </c>
      <c r="AM39" s="914">
        <v>0</v>
      </c>
      <c r="AN39" s="914">
        <v>0</v>
      </c>
      <c r="AO39" s="914">
        <v>0</v>
      </c>
      <c r="AP39" s="914">
        <v>0</v>
      </c>
      <c r="AQ39" s="914">
        <v>0</v>
      </c>
      <c r="AR39" s="914">
        <v>0</v>
      </c>
      <c r="AS39" s="914">
        <v>0</v>
      </c>
      <c r="AT39" s="914">
        <v>0</v>
      </c>
      <c r="AU39" s="914">
        <v>0</v>
      </c>
      <c r="AV39" s="914">
        <v>0</v>
      </c>
      <c r="AW39" s="914"/>
      <c r="AX39" s="912">
        <v>0</v>
      </c>
      <c r="AZ39" s="627">
        <v>0</v>
      </c>
      <c r="BA39" s="46">
        <v>0</v>
      </c>
      <c r="BF39" s="628"/>
    </row>
    <row r="40" spans="1:58" ht="15" hidden="1" customHeight="1" outlineLevel="1" x14ac:dyDescent="0.2">
      <c r="A40" s="71" t="s">
        <v>182</v>
      </c>
      <c r="C40" s="914">
        <v>0</v>
      </c>
      <c r="D40" s="914">
        <v>0</v>
      </c>
      <c r="E40" s="914">
        <v>0</v>
      </c>
      <c r="F40" s="914">
        <v>0</v>
      </c>
      <c r="G40" s="914">
        <v>0</v>
      </c>
      <c r="H40" s="914">
        <v>0</v>
      </c>
      <c r="I40" s="914">
        <v>0</v>
      </c>
      <c r="J40" s="914">
        <v>0</v>
      </c>
      <c r="K40" s="983">
        <v>0</v>
      </c>
      <c r="L40" s="983">
        <v>0</v>
      </c>
      <c r="M40" s="983">
        <v>0</v>
      </c>
      <c r="N40" s="983">
        <v>0</v>
      </c>
      <c r="O40" s="983">
        <v>0</v>
      </c>
      <c r="P40" s="983">
        <v>0</v>
      </c>
      <c r="Q40" s="983">
        <v>0</v>
      </c>
      <c r="R40" s="982">
        <v>0</v>
      </c>
      <c r="S40" s="914">
        <v>0</v>
      </c>
      <c r="T40" s="914">
        <v>0</v>
      </c>
      <c r="U40" s="914">
        <v>0</v>
      </c>
      <c r="V40" s="914">
        <v>0</v>
      </c>
      <c r="W40" s="914">
        <v>0</v>
      </c>
      <c r="X40" s="914">
        <v>0</v>
      </c>
      <c r="Y40" s="915">
        <v>86880</v>
      </c>
      <c r="Z40" s="914">
        <v>7592</v>
      </c>
      <c r="AA40" s="914">
        <v>21514</v>
      </c>
      <c r="AB40" s="914">
        <v>37</v>
      </c>
      <c r="AC40" s="914">
        <v>0</v>
      </c>
      <c r="AD40" s="914">
        <v>0</v>
      </c>
      <c r="AE40" s="914">
        <v>0</v>
      </c>
      <c r="AF40" s="914">
        <v>2385</v>
      </c>
      <c r="AG40" s="914">
        <v>879</v>
      </c>
      <c r="AH40" s="914">
        <v>808</v>
      </c>
      <c r="AI40" s="914">
        <v>2650</v>
      </c>
      <c r="AJ40" s="914">
        <v>697</v>
      </c>
      <c r="AK40" s="914">
        <v>0</v>
      </c>
      <c r="AL40" s="914">
        <v>14253</v>
      </c>
      <c r="AM40" s="914">
        <v>1595</v>
      </c>
      <c r="AN40" s="914">
        <v>121</v>
      </c>
      <c r="AO40" s="914">
        <v>0</v>
      </c>
      <c r="AP40" s="914">
        <v>0</v>
      </c>
      <c r="AQ40" s="914">
        <v>0</v>
      </c>
      <c r="AR40" s="914">
        <v>0</v>
      </c>
      <c r="AS40" s="914">
        <v>0</v>
      </c>
      <c r="AT40" s="914">
        <v>0</v>
      </c>
      <c r="AU40" s="914">
        <v>0</v>
      </c>
      <c r="AV40" s="914">
        <v>1171</v>
      </c>
      <c r="AW40" s="914"/>
      <c r="AX40" s="912">
        <v>140582</v>
      </c>
      <c r="AZ40" s="627">
        <v>135354</v>
      </c>
      <c r="BA40" s="46">
        <v>0</v>
      </c>
      <c r="BF40" s="628"/>
    </row>
    <row r="41" spans="1:58" collapsed="1" x14ac:dyDescent="0.2">
      <c r="A41" s="70" t="s">
        <v>374</v>
      </c>
      <c r="C41" s="914">
        <v>2343</v>
      </c>
      <c r="D41" s="914">
        <v>457</v>
      </c>
      <c r="E41" s="914">
        <v>587</v>
      </c>
      <c r="F41" s="914">
        <v>2548</v>
      </c>
      <c r="G41" s="914">
        <v>837</v>
      </c>
      <c r="H41" s="914">
        <v>1407</v>
      </c>
      <c r="I41" s="914">
        <v>2404</v>
      </c>
      <c r="J41" s="914">
        <v>1125</v>
      </c>
      <c r="K41" s="983">
        <v>882</v>
      </c>
      <c r="L41" s="983">
        <v>797</v>
      </c>
      <c r="M41" s="983">
        <v>150</v>
      </c>
      <c r="N41" s="983">
        <v>3944</v>
      </c>
      <c r="O41" s="983">
        <v>1074</v>
      </c>
      <c r="P41" s="983">
        <v>1910</v>
      </c>
      <c r="Q41" s="983">
        <v>4462</v>
      </c>
      <c r="R41" s="983">
        <v>446</v>
      </c>
      <c r="S41" s="914">
        <v>13154</v>
      </c>
      <c r="T41" s="914">
        <v>43034</v>
      </c>
      <c r="U41" s="914">
        <v>5245</v>
      </c>
      <c r="V41" s="914">
        <v>25525</v>
      </c>
      <c r="W41" s="914">
        <v>1982</v>
      </c>
      <c r="X41" s="914">
        <v>366</v>
      </c>
      <c r="Y41" s="915">
        <v>173760</v>
      </c>
      <c r="Z41" s="914">
        <v>15184</v>
      </c>
      <c r="AA41" s="914">
        <v>43028</v>
      </c>
      <c r="AB41" s="914">
        <v>74</v>
      </c>
      <c r="AC41" s="914">
        <v>0</v>
      </c>
      <c r="AD41" s="914">
        <v>0</v>
      </c>
      <c r="AE41" s="914">
        <v>5237</v>
      </c>
      <c r="AF41" s="914">
        <v>4913</v>
      </c>
      <c r="AG41" s="914">
        <v>4583</v>
      </c>
      <c r="AH41" s="914">
        <v>808</v>
      </c>
      <c r="AI41" s="914">
        <v>2650</v>
      </c>
      <c r="AJ41" s="914">
        <v>697</v>
      </c>
      <c r="AK41" s="914">
        <v>0</v>
      </c>
      <c r="AL41" s="914">
        <v>14253</v>
      </c>
      <c r="AM41" s="914">
        <v>1595</v>
      </c>
      <c r="AN41" s="914">
        <v>121</v>
      </c>
      <c r="AO41" s="914">
        <v>22676</v>
      </c>
      <c r="AP41" s="914">
        <v>13857</v>
      </c>
      <c r="AQ41" s="914">
        <v>9678</v>
      </c>
      <c r="AR41" s="914">
        <v>5857</v>
      </c>
      <c r="AS41" s="914">
        <v>153</v>
      </c>
      <c r="AT41" s="914">
        <v>535</v>
      </c>
      <c r="AU41" s="914">
        <v>1621</v>
      </c>
      <c r="AV41" s="914">
        <v>3581</v>
      </c>
      <c r="AW41" s="914"/>
      <c r="AX41" s="912">
        <v>439540</v>
      </c>
      <c r="AY41" s="616"/>
      <c r="AZ41" s="616">
        <v>379703</v>
      </c>
      <c r="BA41" s="46">
        <v>0</v>
      </c>
      <c r="BF41" s="628"/>
    </row>
    <row r="42" spans="1:58" ht="11.25" customHeight="1" x14ac:dyDescent="0.25">
      <c r="C42" s="914"/>
      <c r="D42" s="914"/>
      <c r="E42" s="914"/>
      <c r="F42" s="914"/>
      <c r="G42" s="914"/>
      <c r="H42" s="914"/>
      <c r="I42" s="914"/>
      <c r="J42" s="914"/>
      <c r="K42" s="983"/>
      <c r="L42" s="983"/>
      <c r="M42" s="983"/>
      <c r="N42" s="983"/>
      <c r="O42" s="983"/>
      <c r="P42" s="983"/>
      <c r="Q42" s="983"/>
      <c r="R42" s="961"/>
      <c r="S42" s="914"/>
      <c r="T42" s="914"/>
      <c r="U42" s="914"/>
      <c r="V42" s="914"/>
      <c r="W42" s="914"/>
      <c r="X42" s="914"/>
      <c r="Y42" s="915"/>
      <c r="Z42" s="914"/>
      <c r="AA42" s="914"/>
      <c r="AB42" s="914"/>
      <c r="AC42" s="914"/>
      <c r="AD42" s="914"/>
      <c r="AE42" s="914"/>
      <c r="AF42" s="914"/>
      <c r="AG42" s="914"/>
      <c r="AH42" s="914"/>
      <c r="AI42" s="914"/>
      <c r="AJ42" s="914"/>
      <c r="AK42" s="914"/>
      <c r="AL42" s="914"/>
      <c r="AM42" s="914"/>
      <c r="AN42" s="914"/>
      <c r="AO42" s="914"/>
      <c r="AP42" s="914"/>
      <c r="AQ42" s="914"/>
      <c r="AR42" s="914"/>
      <c r="AS42" s="914"/>
      <c r="AT42" s="914"/>
      <c r="AU42" s="914"/>
      <c r="AV42" s="914"/>
      <c r="AW42" s="914"/>
      <c r="AX42" s="911"/>
      <c r="AZ42" s="627"/>
      <c r="BA42" s="46">
        <v>0</v>
      </c>
      <c r="BF42" s="628"/>
    </row>
    <row r="43" spans="1:58" ht="15" hidden="1" customHeight="1" outlineLevel="1" x14ac:dyDescent="0.25">
      <c r="A43" s="72" t="s">
        <v>184</v>
      </c>
      <c r="C43" s="914"/>
      <c r="D43" s="914"/>
      <c r="E43" s="914"/>
      <c r="F43" s="914"/>
      <c r="G43" s="914"/>
      <c r="H43" s="914"/>
      <c r="I43" s="914"/>
      <c r="J43" s="914"/>
      <c r="K43" s="983"/>
      <c r="L43" s="983"/>
      <c r="M43" s="983"/>
      <c r="N43" s="983"/>
      <c r="O43" s="983"/>
      <c r="P43" s="983"/>
      <c r="Q43" s="983"/>
      <c r="R43" s="961"/>
      <c r="S43" s="914"/>
      <c r="T43" s="914"/>
      <c r="U43" s="914"/>
      <c r="V43" s="914"/>
      <c r="W43" s="914"/>
      <c r="X43" s="914"/>
      <c r="Y43" s="915"/>
      <c r="Z43" s="914"/>
      <c r="AA43" s="914"/>
      <c r="AB43" s="914"/>
      <c r="AC43" s="914"/>
      <c r="AD43" s="914"/>
      <c r="AE43" s="914"/>
      <c r="AF43" s="914"/>
      <c r="AG43" s="914"/>
      <c r="AH43" s="914"/>
      <c r="AI43" s="914"/>
      <c r="AJ43" s="914"/>
      <c r="AK43" s="914"/>
      <c r="AL43" s="914"/>
      <c r="AM43" s="914"/>
      <c r="AN43" s="914"/>
      <c r="AO43" s="914"/>
      <c r="AP43" s="914"/>
      <c r="AQ43" s="914"/>
      <c r="AR43" s="914"/>
      <c r="AS43" s="914"/>
      <c r="AT43" s="914"/>
      <c r="AU43" s="914"/>
      <c r="AV43" s="914"/>
      <c r="AW43" s="914"/>
      <c r="AX43" s="911"/>
      <c r="AZ43" s="627"/>
      <c r="BA43" s="46">
        <v>0</v>
      </c>
      <c r="BF43" s="628"/>
    </row>
    <row r="44" spans="1:58" ht="15" hidden="1" customHeight="1" outlineLevel="1" x14ac:dyDescent="0.2">
      <c r="A44" s="73" t="s">
        <v>178</v>
      </c>
      <c r="C44" s="914">
        <v>2586</v>
      </c>
      <c r="D44" s="914">
        <v>498</v>
      </c>
      <c r="E44" s="914">
        <v>2361</v>
      </c>
      <c r="F44" s="914">
        <v>2690</v>
      </c>
      <c r="G44" s="914">
        <v>883</v>
      </c>
      <c r="H44" s="914">
        <v>2613</v>
      </c>
      <c r="I44" s="914">
        <v>4464</v>
      </c>
      <c r="J44" s="914">
        <v>2089</v>
      </c>
      <c r="K44" s="983">
        <v>882</v>
      </c>
      <c r="L44" s="983">
        <v>797</v>
      </c>
      <c r="M44" s="983">
        <v>150</v>
      </c>
      <c r="N44" s="983">
        <v>3944</v>
      </c>
      <c r="O44" s="983">
        <v>1074</v>
      </c>
      <c r="P44" s="983">
        <v>3840</v>
      </c>
      <c r="Q44" s="983">
        <v>9040</v>
      </c>
      <c r="R44" s="982">
        <v>963</v>
      </c>
      <c r="S44" s="914">
        <v>19710</v>
      </c>
      <c r="T44" s="914">
        <v>64445</v>
      </c>
      <c r="U44" s="914">
        <v>7855</v>
      </c>
      <c r="V44" s="914">
        <v>38223</v>
      </c>
      <c r="W44" s="914">
        <v>2886</v>
      </c>
      <c r="X44" s="914">
        <v>548</v>
      </c>
      <c r="Y44" s="915">
        <v>80971</v>
      </c>
      <c r="Z44" s="914">
        <v>7033</v>
      </c>
      <c r="AA44" s="914">
        <v>19844</v>
      </c>
      <c r="AB44" s="914">
        <v>40</v>
      </c>
      <c r="AC44" s="914">
        <v>2141</v>
      </c>
      <c r="AD44" s="914">
        <v>859</v>
      </c>
      <c r="AE44" s="914">
        <v>6427</v>
      </c>
      <c r="AF44" s="914">
        <v>3102</v>
      </c>
      <c r="AG44" s="914">
        <v>4545</v>
      </c>
      <c r="AH44" s="914">
        <v>302</v>
      </c>
      <c r="AI44" s="914">
        <v>561</v>
      </c>
      <c r="AJ44" s="914">
        <v>261</v>
      </c>
      <c r="AK44" s="914">
        <v>248</v>
      </c>
      <c r="AL44" s="914">
        <v>5658</v>
      </c>
      <c r="AM44" s="914">
        <v>635</v>
      </c>
      <c r="AN44" s="914">
        <v>65</v>
      </c>
      <c r="AO44" s="914">
        <v>46929</v>
      </c>
      <c r="AP44" s="914">
        <v>30550</v>
      </c>
      <c r="AQ44" s="914">
        <v>21437</v>
      </c>
      <c r="AR44" s="914">
        <v>12770</v>
      </c>
      <c r="AS44" s="914">
        <v>54</v>
      </c>
      <c r="AT44" s="914">
        <v>199</v>
      </c>
      <c r="AU44" s="914">
        <v>750</v>
      </c>
      <c r="AV44" s="914">
        <v>7418</v>
      </c>
      <c r="AW44" s="914"/>
      <c r="AX44" s="912">
        <v>425340</v>
      </c>
      <c r="AZ44" s="627">
        <v>378496</v>
      </c>
      <c r="BA44" s="46">
        <v>0</v>
      </c>
      <c r="BF44" s="628"/>
    </row>
    <row r="45" spans="1:58" ht="15" hidden="1" customHeight="1" outlineLevel="1" x14ac:dyDescent="0.2">
      <c r="A45" s="73" t="s">
        <v>185</v>
      </c>
      <c r="C45" s="914">
        <v>0</v>
      </c>
      <c r="D45" s="914">
        <v>0</v>
      </c>
      <c r="E45" s="914">
        <v>0</v>
      </c>
      <c r="F45" s="914">
        <v>0</v>
      </c>
      <c r="G45" s="914">
        <v>0</v>
      </c>
      <c r="H45" s="914">
        <v>0</v>
      </c>
      <c r="I45" s="914">
        <v>0</v>
      </c>
      <c r="J45" s="914">
        <v>0</v>
      </c>
      <c r="K45" s="983">
        <v>0</v>
      </c>
      <c r="L45" s="983">
        <v>0</v>
      </c>
      <c r="M45" s="983">
        <v>0</v>
      </c>
      <c r="N45" s="983">
        <v>0</v>
      </c>
      <c r="O45" s="983">
        <v>0</v>
      </c>
      <c r="P45" s="983">
        <v>0</v>
      </c>
      <c r="Q45" s="983">
        <v>0</v>
      </c>
      <c r="R45" s="982">
        <v>0</v>
      </c>
      <c r="S45" s="914">
        <v>0</v>
      </c>
      <c r="T45" s="914">
        <v>0</v>
      </c>
      <c r="U45" s="914">
        <v>0</v>
      </c>
      <c r="V45" s="914">
        <v>0</v>
      </c>
      <c r="W45" s="914">
        <v>0</v>
      </c>
      <c r="X45" s="914">
        <v>0</v>
      </c>
      <c r="Y45" s="915">
        <v>0</v>
      </c>
      <c r="Z45" s="914">
        <v>0</v>
      </c>
      <c r="AA45" s="914">
        <v>0</v>
      </c>
      <c r="AB45" s="914">
        <v>0</v>
      </c>
      <c r="AC45" s="914">
        <v>0</v>
      </c>
      <c r="AD45" s="914">
        <v>0</v>
      </c>
      <c r="AE45" s="914">
        <v>0</v>
      </c>
      <c r="AF45" s="914">
        <v>0</v>
      </c>
      <c r="AG45" s="914">
        <v>0</v>
      </c>
      <c r="AH45" s="914">
        <v>0</v>
      </c>
      <c r="AI45" s="914">
        <v>0</v>
      </c>
      <c r="AJ45" s="914">
        <v>0</v>
      </c>
      <c r="AK45" s="914">
        <v>0</v>
      </c>
      <c r="AL45" s="914">
        <v>0</v>
      </c>
      <c r="AM45" s="914">
        <v>0</v>
      </c>
      <c r="AN45" s="914">
        <v>0</v>
      </c>
      <c r="AO45" s="914">
        <v>0</v>
      </c>
      <c r="AP45" s="914">
        <v>0</v>
      </c>
      <c r="AQ45" s="914">
        <v>0</v>
      </c>
      <c r="AR45" s="914">
        <v>0</v>
      </c>
      <c r="AS45" s="914">
        <v>0</v>
      </c>
      <c r="AT45" s="914">
        <v>0</v>
      </c>
      <c r="AU45" s="914">
        <v>0</v>
      </c>
      <c r="AV45" s="914">
        <v>0</v>
      </c>
      <c r="AW45" s="914"/>
      <c r="AX45" s="912">
        <v>0</v>
      </c>
      <c r="AZ45" s="627">
        <v>0</v>
      </c>
      <c r="BA45" s="46">
        <v>0</v>
      </c>
      <c r="BF45" s="628"/>
    </row>
    <row r="46" spans="1:58" collapsed="1" x14ac:dyDescent="0.2">
      <c r="A46" s="72" t="s">
        <v>184</v>
      </c>
      <c r="C46" s="914">
        <v>2586</v>
      </c>
      <c r="D46" s="914">
        <v>498</v>
      </c>
      <c r="E46" s="914">
        <v>2361</v>
      </c>
      <c r="F46" s="914">
        <v>2690</v>
      </c>
      <c r="G46" s="914">
        <v>883</v>
      </c>
      <c r="H46" s="914">
        <v>2613</v>
      </c>
      <c r="I46" s="914">
        <v>4464</v>
      </c>
      <c r="J46" s="914">
        <v>2089</v>
      </c>
      <c r="K46" s="983">
        <v>882</v>
      </c>
      <c r="L46" s="983">
        <v>797</v>
      </c>
      <c r="M46" s="983">
        <v>150</v>
      </c>
      <c r="N46" s="983">
        <v>3944</v>
      </c>
      <c r="O46" s="983">
        <v>1074</v>
      </c>
      <c r="P46" s="983">
        <v>3840</v>
      </c>
      <c r="Q46" s="983">
        <v>9040</v>
      </c>
      <c r="R46" s="983">
        <v>963</v>
      </c>
      <c r="S46" s="914">
        <v>19710</v>
      </c>
      <c r="T46" s="914">
        <v>64445</v>
      </c>
      <c r="U46" s="914">
        <v>7855</v>
      </c>
      <c r="V46" s="914">
        <v>38223</v>
      </c>
      <c r="W46" s="914">
        <v>2886</v>
      </c>
      <c r="X46" s="914">
        <v>548</v>
      </c>
      <c r="Y46" s="915">
        <v>80971</v>
      </c>
      <c r="Z46" s="914">
        <v>7033</v>
      </c>
      <c r="AA46" s="914">
        <v>19844</v>
      </c>
      <c r="AB46" s="914">
        <v>40</v>
      </c>
      <c r="AC46" s="914">
        <v>2141</v>
      </c>
      <c r="AD46" s="914">
        <v>859</v>
      </c>
      <c r="AE46" s="914">
        <v>6427</v>
      </c>
      <c r="AF46" s="914">
        <v>3102</v>
      </c>
      <c r="AG46" s="914">
        <v>4545</v>
      </c>
      <c r="AH46" s="914">
        <v>302</v>
      </c>
      <c r="AI46" s="914">
        <v>561</v>
      </c>
      <c r="AJ46" s="914">
        <v>261</v>
      </c>
      <c r="AK46" s="914">
        <v>248</v>
      </c>
      <c r="AL46" s="914">
        <v>5658</v>
      </c>
      <c r="AM46" s="914">
        <v>635</v>
      </c>
      <c r="AN46" s="914">
        <v>65</v>
      </c>
      <c r="AO46" s="914">
        <v>46929</v>
      </c>
      <c r="AP46" s="914">
        <v>30550</v>
      </c>
      <c r="AQ46" s="914">
        <v>21437</v>
      </c>
      <c r="AR46" s="914">
        <v>12770</v>
      </c>
      <c r="AS46" s="914">
        <v>54</v>
      </c>
      <c r="AT46" s="914">
        <v>199</v>
      </c>
      <c r="AU46" s="914">
        <v>750</v>
      </c>
      <c r="AV46" s="914">
        <v>7418</v>
      </c>
      <c r="AW46" s="914"/>
      <c r="AX46" s="912">
        <v>425340</v>
      </c>
      <c r="AY46" s="616"/>
      <c r="AZ46" s="616">
        <v>378496</v>
      </c>
      <c r="BA46" s="46">
        <v>0</v>
      </c>
      <c r="BF46" s="628"/>
    </row>
    <row r="47" spans="1:58" ht="11.25" customHeight="1" x14ac:dyDescent="0.2">
      <c r="A47" s="72"/>
      <c r="C47" s="914"/>
      <c r="D47" s="914"/>
      <c r="E47" s="914"/>
      <c r="F47" s="914"/>
      <c r="G47" s="914"/>
      <c r="H47" s="914"/>
      <c r="I47" s="914"/>
      <c r="J47" s="914"/>
      <c r="K47" s="983"/>
      <c r="L47" s="983"/>
      <c r="M47" s="983"/>
      <c r="N47" s="983"/>
      <c r="O47" s="983"/>
      <c r="P47" s="983"/>
      <c r="Q47" s="983"/>
      <c r="R47" s="983"/>
      <c r="S47" s="914"/>
      <c r="T47" s="914"/>
      <c r="U47" s="914"/>
      <c r="V47" s="914"/>
      <c r="W47" s="914"/>
      <c r="X47" s="914"/>
      <c r="Y47" s="915"/>
      <c r="Z47" s="914"/>
      <c r="AA47" s="914"/>
      <c r="AB47" s="914"/>
      <c r="AC47" s="914"/>
      <c r="AD47" s="914"/>
      <c r="AE47" s="914"/>
      <c r="AF47" s="914"/>
      <c r="AG47" s="914"/>
      <c r="AH47" s="914"/>
      <c r="AI47" s="914"/>
      <c r="AJ47" s="914"/>
      <c r="AK47" s="914"/>
      <c r="AL47" s="914"/>
      <c r="AM47" s="914"/>
      <c r="AN47" s="914"/>
      <c r="AO47" s="914"/>
      <c r="AP47" s="914"/>
      <c r="AQ47" s="914"/>
      <c r="AR47" s="914"/>
      <c r="AS47" s="914"/>
      <c r="AT47" s="914"/>
      <c r="AU47" s="914"/>
      <c r="AV47" s="914"/>
      <c r="AW47" s="914"/>
      <c r="AX47" s="912"/>
      <c r="AY47" s="627"/>
      <c r="AZ47" s="627"/>
      <c r="BA47" s="46">
        <v>0</v>
      </c>
      <c r="BF47" s="628"/>
    </row>
    <row r="48" spans="1:58" x14ac:dyDescent="0.2">
      <c r="A48" s="74" t="s">
        <v>187</v>
      </c>
      <c r="C48" s="914">
        <v>0</v>
      </c>
      <c r="D48" s="914">
        <v>0</v>
      </c>
      <c r="E48" s="914">
        <v>0</v>
      </c>
      <c r="F48" s="914">
        <v>0</v>
      </c>
      <c r="G48" s="914">
        <v>0</v>
      </c>
      <c r="H48" s="914">
        <v>144</v>
      </c>
      <c r="I48" s="914">
        <v>168</v>
      </c>
      <c r="J48" s="914">
        <v>80</v>
      </c>
      <c r="K48" s="983">
        <v>0</v>
      </c>
      <c r="L48" s="983">
        <v>0</v>
      </c>
      <c r="M48" s="983">
        <v>0</v>
      </c>
      <c r="N48" s="983">
        <v>0</v>
      </c>
      <c r="O48" s="983">
        <v>0</v>
      </c>
      <c r="P48" s="983">
        <v>0</v>
      </c>
      <c r="Q48" s="983">
        <v>0</v>
      </c>
      <c r="R48" s="982">
        <v>0</v>
      </c>
      <c r="S48" s="914">
        <v>0</v>
      </c>
      <c r="T48" s="914">
        <v>0</v>
      </c>
      <c r="U48" s="914">
        <v>0</v>
      </c>
      <c r="V48" s="914">
        <v>0</v>
      </c>
      <c r="W48" s="914">
        <v>0</v>
      </c>
      <c r="X48" s="914">
        <v>0</v>
      </c>
      <c r="Y48" s="915">
        <v>0</v>
      </c>
      <c r="Z48" s="914">
        <v>0</v>
      </c>
      <c r="AA48" s="914">
        <v>0</v>
      </c>
      <c r="AB48" s="914">
        <v>0</v>
      </c>
      <c r="AC48" s="914">
        <v>0</v>
      </c>
      <c r="AD48" s="914">
        <v>0</v>
      </c>
      <c r="AE48" s="914">
        <v>0</v>
      </c>
      <c r="AF48" s="914">
        <v>0</v>
      </c>
      <c r="AG48" s="914">
        <v>0</v>
      </c>
      <c r="AH48" s="914">
        <v>0</v>
      </c>
      <c r="AI48" s="914">
        <v>0</v>
      </c>
      <c r="AJ48" s="914">
        <v>0</v>
      </c>
      <c r="AK48" s="914">
        <v>0</v>
      </c>
      <c r="AL48" s="914">
        <v>0</v>
      </c>
      <c r="AM48" s="914">
        <v>0</v>
      </c>
      <c r="AN48" s="914">
        <v>0</v>
      </c>
      <c r="AO48" s="914">
        <v>0</v>
      </c>
      <c r="AP48" s="914">
        <v>0</v>
      </c>
      <c r="AQ48" s="914">
        <v>0</v>
      </c>
      <c r="AR48" s="914">
        <v>0</v>
      </c>
      <c r="AS48" s="914">
        <v>0</v>
      </c>
      <c r="AT48" s="914">
        <v>0</v>
      </c>
      <c r="AU48" s="914">
        <v>0</v>
      </c>
      <c r="AV48" s="914">
        <v>0</v>
      </c>
      <c r="AW48" s="914"/>
      <c r="AX48" s="912">
        <v>392</v>
      </c>
      <c r="AZ48" s="627">
        <v>784</v>
      </c>
      <c r="BA48" s="46">
        <v>0</v>
      </c>
      <c r="BF48" s="628"/>
    </row>
    <row r="49" spans="1:66" ht="11.25" customHeight="1" x14ac:dyDescent="0.25">
      <c r="A49" s="75"/>
      <c r="C49" s="914"/>
      <c r="D49" s="914"/>
      <c r="E49" s="914"/>
      <c r="F49" s="914"/>
      <c r="G49" s="914"/>
      <c r="H49" s="914"/>
      <c r="I49" s="914"/>
      <c r="J49" s="914"/>
      <c r="K49" s="983"/>
      <c r="L49" s="983"/>
      <c r="M49" s="983"/>
      <c r="N49" s="983"/>
      <c r="O49" s="983"/>
      <c r="P49" s="983"/>
      <c r="Q49" s="983"/>
      <c r="R49" s="961"/>
      <c r="S49" s="914"/>
      <c r="T49" s="914">
        <v>0</v>
      </c>
      <c r="U49" s="914"/>
      <c r="V49" s="914"/>
      <c r="W49" s="914"/>
      <c r="X49" s="914">
        <v>0</v>
      </c>
      <c r="Y49" s="915">
        <v>0</v>
      </c>
      <c r="Z49" s="914"/>
      <c r="AA49" s="914"/>
      <c r="AB49" s="914">
        <v>0</v>
      </c>
      <c r="AC49" s="914"/>
      <c r="AD49" s="914"/>
      <c r="AE49" s="914"/>
      <c r="AF49" s="914"/>
      <c r="AG49" s="914"/>
      <c r="AH49" s="914"/>
      <c r="AI49" s="914"/>
      <c r="AJ49" s="914"/>
      <c r="AK49" s="914"/>
      <c r="AL49" s="914"/>
      <c r="AM49" s="914"/>
      <c r="AN49" s="914"/>
      <c r="AO49" s="914"/>
      <c r="AP49" s="914"/>
      <c r="AQ49" s="914"/>
      <c r="AR49" s="914"/>
      <c r="AS49" s="914"/>
      <c r="AT49" s="914"/>
      <c r="AU49" s="914">
        <v>0</v>
      </c>
      <c r="AV49" s="914">
        <v>0</v>
      </c>
      <c r="AW49" s="914"/>
      <c r="AX49" s="911"/>
      <c r="AZ49" s="627"/>
      <c r="BA49" s="46">
        <v>0</v>
      </c>
    </row>
    <row r="50" spans="1:66" x14ac:dyDescent="0.2">
      <c r="A50" s="74" t="s">
        <v>188</v>
      </c>
      <c r="C50" s="914">
        <v>0</v>
      </c>
      <c r="D50" s="914">
        <v>0</v>
      </c>
      <c r="E50" s="914">
        <v>0</v>
      </c>
      <c r="F50" s="914">
        <v>0</v>
      </c>
      <c r="G50" s="914">
        <v>0</v>
      </c>
      <c r="H50" s="914">
        <v>0</v>
      </c>
      <c r="I50" s="914">
        <v>0</v>
      </c>
      <c r="J50" s="914">
        <v>0</v>
      </c>
      <c r="K50" s="983">
        <v>0</v>
      </c>
      <c r="L50" s="983">
        <v>0</v>
      </c>
      <c r="M50" s="983">
        <v>0</v>
      </c>
      <c r="N50" s="983">
        <v>0</v>
      </c>
      <c r="O50" s="983">
        <v>0</v>
      </c>
      <c r="P50" s="983">
        <v>0</v>
      </c>
      <c r="Q50" s="983">
        <v>0</v>
      </c>
      <c r="R50" s="982">
        <v>0</v>
      </c>
      <c r="S50" s="914">
        <v>0</v>
      </c>
      <c r="T50" s="914">
        <v>0</v>
      </c>
      <c r="U50" s="914">
        <v>0</v>
      </c>
      <c r="V50" s="914">
        <v>0</v>
      </c>
      <c r="W50" s="914">
        <v>0</v>
      </c>
      <c r="X50" s="914">
        <v>0</v>
      </c>
      <c r="Y50" s="915">
        <v>0</v>
      </c>
      <c r="Z50" s="914">
        <v>0</v>
      </c>
      <c r="AA50" s="914">
        <v>0</v>
      </c>
      <c r="AB50" s="914">
        <v>0</v>
      </c>
      <c r="AC50" s="914">
        <v>0</v>
      </c>
      <c r="AD50" s="914">
        <v>0</v>
      </c>
      <c r="AE50" s="914">
        <v>0</v>
      </c>
      <c r="AF50" s="914">
        <v>0</v>
      </c>
      <c r="AG50" s="914">
        <v>0</v>
      </c>
      <c r="AH50" s="914">
        <v>0</v>
      </c>
      <c r="AI50" s="914">
        <v>0</v>
      </c>
      <c r="AJ50" s="914">
        <v>0</v>
      </c>
      <c r="AK50" s="914">
        <v>0</v>
      </c>
      <c r="AL50" s="914">
        <v>0</v>
      </c>
      <c r="AM50" s="914">
        <v>0</v>
      </c>
      <c r="AN50" s="914">
        <v>0</v>
      </c>
      <c r="AO50" s="914">
        <v>0</v>
      </c>
      <c r="AP50" s="914">
        <v>0</v>
      </c>
      <c r="AQ50" s="914">
        <v>0</v>
      </c>
      <c r="AR50" s="914">
        <v>0</v>
      </c>
      <c r="AS50" s="914">
        <v>0</v>
      </c>
      <c r="AT50" s="914">
        <v>0</v>
      </c>
      <c r="AU50" s="914">
        <v>0</v>
      </c>
      <c r="AV50" s="914">
        <v>0</v>
      </c>
      <c r="AW50" s="914"/>
      <c r="AX50" s="912">
        <v>0</v>
      </c>
      <c r="AZ50" s="627">
        <v>0</v>
      </c>
      <c r="BA50" s="46">
        <v>0</v>
      </c>
    </row>
    <row r="51" spans="1:66" ht="11.25" customHeight="1" x14ac:dyDescent="0.25">
      <c r="A51" s="74"/>
      <c r="C51" s="914"/>
      <c r="D51" s="914"/>
      <c r="E51" s="914"/>
      <c r="F51" s="914"/>
      <c r="G51" s="914"/>
      <c r="H51" s="914"/>
      <c r="I51" s="914"/>
      <c r="J51" s="914"/>
      <c r="K51" s="983"/>
      <c r="L51" s="983"/>
      <c r="M51" s="983"/>
      <c r="N51" s="983"/>
      <c r="O51" s="983"/>
      <c r="P51" s="983"/>
      <c r="Q51" s="983"/>
      <c r="R51" s="961"/>
      <c r="S51" s="914"/>
      <c r="T51" s="914"/>
      <c r="U51" s="914"/>
      <c r="V51" s="914"/>
      <c r="W51" s="914"/>
      <c r="X51" s="914"/>
      <c r="Y51" s="915"/>
      <c r="Z51" s="914"/>
      <c r="AA51" s="914"/>
      <c r="AB51" s="914"/>
      <c r="AC51" s="914"/>
      <c r="AD51" s="914"/>
      <c r="AE51" s="914"/>
      <c r="AF51" s="914"/>
      <c r="AG51" s="914"/>
      <c r="AH51" s="914"/>
      <c r="AI51" s="914"/>
      <c r="AJ51" s="914"/>
      <c r="AK51" s="914"/>
      <c r="AL51" s="914"/>
      <c r="AM51" s="914"/>
      <c r="AN51" s="914"/>
      <c r="AO51" s="914"/>
      <c r="AP51" s="914"/>
      <c r="AQ51" s="914"/>
      <c r="AR51" s="914"/>
      <c r="AS51" s="914"/>
      <c r="AT51" s="914"/>
      <c r="AU51" s="914"/>
      <c r="AV51" s="914"/>
      <c r="AW51" s="914"/>
      <c r="AX51" s="911"/>
      <c r="AZ51" s="627"/>
      <c r="BA51" s="46"/>
    </row>
    <row r="52" spans="1:66" ht="15" x14ac:dyDescent="0.25">
      <c r="A52" s="76" t="s">
        <v>189</v>
      </c>
      <c r="C52" s="914"/>
      <c r="D52" s="914"/>
      <c r="E52" s="914"/>
      <c r="F52" s="914"/>
      <c r="G52" s="914"/>
      <c r="H52" s="914" t="s">
        <v>111</v>
      </c>
      <c r="I52" s="914"/>
      <c r="J52" s="914"/>
      <c r="K52" s="983"/>
      <c r="L52" s="983"/>
      <c r="M52" s="983"/>
      <c r="N52" s="983"/>
      <c r="O52" s="983"/>
      <c r="P52" s="983"/>
      <c r="Q52" s="983"/>
      <c r="R52" s="961"/>
      <c r="S52" s="914"/>
      <c r="T52" s="914"/>
      <c r="U52" s="914"/>
      <c r="V52" s="914"/>
      <c r="W52" s="914"/>
      <c r="X52" s="914"/>
      <c r="Y52" s="915"/>
      <c r="Z52" s="914"/>
      <c r="AA52" s="914"/>
      <c r="AB52" s="914"/>
      <c r="AC52" s="914"/>
      <c r="AD52" s="914"/>
      <c r="AE52" s="914"/>
      <c r="AF52" s="914"/>
      <c r="AG52" s="914"/>
      <c r="AH52" s="914"/>
      <c r="AI52" s="914"/>
      <c r="AJ52" s="914"/>
      <c r="AK52" s="914"/>
      <c r="AL52" s="914"/>
      <c r="AM52" s="914"/>
      <c r="AN52" s="914"/>
      <c r="AO52" s="914"/>
      <c r="AP52" s="914"/>
      <c r="AQ52" s="914" t="s">
        <v>111</v>
      </c>
      <c r="AR52" s="914"/>
      <c r="AS52" s="914"/>
      <c r="AT52" s="914"/>
      <c r="AU52" s="914"/>
      <c r="AV52" s="914"/>
      <c r="AW52" s="914"/>
      <c r="AX52" s="911"/>
      <c r="AZ52" s="627"/>
      <c r="BA52" s="46">
        <v>0</v>
      </c>
    </row>
    <row r="53" spans="1:66" x14ac:dyDescent="0.2">
      <c r="A53" s="76" t="s">
        <v>190</v>
      </c>
      <c r="B53" s="628"/>
      <c r="C53" s="914">
        <v>515704</v>
      </c>
      <c r="D53" s="914">
        <v>98781</v>
      </c>
      <c r="E53" s="914">
        <v>376922</v>
      </c>
      <c r="F53" s="914">
        <v>844832</v>
      </c>
      <c r="G53" s="914">
        <v>27988</v>
      </c>
      <c r="H53" s="914">
        <v>115134</v>
      </c>
      <c r="I53" s="914">
        <v>56674</v>
      </c>
      <c r="J53" s="914">
        <v>7174</v>
      </c>
      <c r="K53" s="983">
        <v>59981</v>
      </c>
      <c r="L53" s="983">
        <v>59256</v>
      </c>
      <c r="M53" s="983">
        <v>12388</v>
      </c>
      <c r="N53" s="983">
        <v>75392</v>
      </c>
      <c r="O53" s="983">
        <v>65327</v>
      </c>
      <c r="P53" s="983">
        <v>30718</v>
      </c>
      <c r="Q53" s="983">
        <v>120836</v>
      </c>
      <c r="R53" s="989">
        <v>20782</v>
      </c>
      <c r="S53" s="914">
        <v>1965037</v>
      </c>
      <c r="T53" s="914">
        <v>3956587</v>
      </c>
      <c r="U53" s="914">
        <v>1010986</v>
      </c>
      <c r="V53" s="914">
        <v>26027</v>
      </c>
      <c r="W53" s="914">
        <v>-313752</v>
      </c>
      <c r="X53" s="914">
        <v>-47525</v>
      </c>
      <c r="Y53" s="915">
        <v>7748971</v>
      </c>
      <c r="Z53" s="914">
        <v>956769</v>
      </c>
      <c r="AA53" s="914">
        <v>815774</v>
      </c>
      <c r="AB53" s="914">
        <v>7706</v>
      </c>
      <c r="AC53" s="914">
        <v>-174071</v>
      </c>
      <c r="AD53" s="914">
        <v>156278</v>
      </c>
      <c r="AE53" s="914">
        <v>41210</v>
      </c>
      <c r="AF53" s="914">
        <v>84970</v>
      </c>
      <c r="AG53" s="914">
        <v>275638</v>
      </c>
      <c r="AH53" s="914">
        <v>27808</v>
      </c>
      <c r="AI53" s="914">
        <v>55839</v>
      </c>
      <c r="AJ53" s="914">
        <v>24050</v>
      </c>
      <c r="AK53" s="914">
        <v>34442</v>
      </c>
      <c r="AL53" s="914">
        <v>789866</v>
      </c>
      <c r="AM53" s="914">
        <v>168703</v>
      </c>
      <c r="AN53" s="914">
        <v>14788</v>
      </c>
      <c r="AO53" s="914">
        <v>869399</v>
      </c>
      <c r="AP53" s="914">
        <v>949683</v>
      </c>
      <c r="AQ53" s="914">
        <v>1031796</v>
      </c>
      <c r="AR53" s="914">
        <v>301000</v>
      </c>
      <c r="AS53" s="914">
        <v>-7161</v>
      </c>
      <c r="AT53" s="914">
        <v>31614</v>
      </c>
      <c r="AU53" s="914">
        <v>63060</v>
      </c>
      <c r="AV53" s="914">
        <v>261777</v>
      </c>
      <c r="AW53" s="914"/>
      <c r="AX53" s="912">
        <v>23615158</v>
      </c>
      <c r="AY53" s="628"/>
      <c r="AZ53" s="625">
        <v>18181529</v>
      </c>
      <c r="BA53" s="46">
        <v>0</v>
      </c>
      <c r="BB53" s="628"/>
      <c r="BC53" s="628"/>
      <c r="BD53" s="628"/>
      <c r="BE53" s="614"/>
      <c r="BF53" s="628"/>
      <c r="BG53" s="628"/>
      <c r="BH53" s="628"/>
      <c r="BI53" s="628"/>
      <c r="BJ53" s="628"/>
      <c r="BK53" s="628"/>
      <c r="BL53" s="628"/>
      <c r="BM53" s="628"/>
      <c r="BN53" s="628"/>
    </row>
    <row r="54" spans="1:66" ht="11.25" customHeight="1" x14ac:dyDescent="0.25">
      <c r="A54" s="628"/>
      <c r="B54" s="628"/>
      <c r="C54" s="914"/>
      <c r="D54" s="914"/>
      <c r="E54" s="914"/>
      <c r="F54" s="914"/>
      <c r="G54" s="914"/>
      <c r="H54" s="914"/>
      <c r="I54" s="914"/>
      <c r="J54" s="914"/>
      <c r="K54" s="983"/>
      <c r="L54" s="983"/>
      <c r="M54" s="983"/>
      <c r="N54" s="983"/>
      <c r="O54" s="983"/>
      <c r="P54" s="983"/>
      <c r="Q54" s="983"/>
      <c r="R54" s="989"/>
      <c r="S54" s="914"/>
      <c r="T54" s="914"/>
      <c r="U54" s="914"/>
      <c r="V54" s="914"/>
      <c r="W54" s="914"/>
      <c r="X54" s="914"/>
      <c r="Y54" s="915"/>
      <c r="Z54" s="914"/>
      <c r="AA54" s="914"/>
      <c r="AB54" s="914"/>
      <c r="AC54" s="914"/>
      <c r="AD54" s="914"/>
      <c r="AE54" s="914"/>
      <c r="AF54" s="914"/>
      <c r="AG54" s="914"/>
      <c r="AH54" s="914"/>
      <c r="AI54" s="914"/>
      <c r="AJ54" s="914"/>
      <c r="AK54" s="914"/>
      <c r="AL54" s="914"/>
      <c r="AM54" s="914"/>
      <c r="AN54" s="914"/>
      <c r="AO54" s="914"/>
      <c r="AP54" s="914"/>
      <c r="AQ54" s="914"/>
      <c r="AR54" s="914"/>
      <c r="AS54" s="914"/>
      <c r="AT54" s="914"/>
      <c r="AU54" s="914"/>
      <c r="AV54" s="914"/>
      <c r="AW54" s="914"/>
      <c r="AX54" s="919"/>
      <c r="AY54" s="628"/>
      <c r="AZ54" s="625"/>
      <c r="BA54" s="46">
        <v>0</v>
      </c>
      <c r="BB54" s="628"/>
      <c r="BC54" s="628"/>
      <c r="BD54" s="628"/>
      <c r="BE54" s="614"/>
      <c r="BF54" s="628"/>
      <c r="BG54" s="628"/>
      <c r="BH54" s="628"/>
      <c r="BI54" s="628"/>
      <c r="BJ54" s="628"/>
      <c r="BK54" s="628"/>
      <c r="BL54" s="628"/>
      <c r="BM54" s="628"/>
      <c r="BN54" s="628"/>
    </row>
    <row r="55" spans="1:66" ht="15" hidden="1" customHeight="1" outlineLevel="1" x14ac:dyDescent="0.2">
      <c r="A55" s="77" t="s">
        <v>191</v>
      </c>
      <c r="C55" s="914">
        <v>0</v>
      </c>
      <c r="D55" s="914">
        <v>0</v>
      </c>
      <c r="E55" s="914">
        <v>0</v>
      </c>
      <c r="F55" s="914">
        <v>0</v>
      </c>
      <c r="G55" s="914">
        <v>0</v>
      </c>
      <c r="H55" s="914">
        <v>0</v>
      </c>
      <c r="I55" s="914">
        <v>0</v>
      </c>
      <c r="J55" s="914">
        <v>0</v>
      </c>
      <c r="K55" s="983">
        <v>0</v>
      </c>
      <c r="L55" s="983">
        <v>0</v>
      </c>
      <c r="M55" s="983">
        <v>0</v>
      </c>
      <c r="N55" s="983">
        <v>0</v>
      </c>
      <c r="O55" s="983">
        <v>0</v>
      </c>
      <c r="P55" s="983">
        <v>0</v>
      </c>
      <c r="Q55" s="983">
        <v>0</v>
      </c>
      <c r="R55" s="983">
        <v>0</v>
      </c>
      <c r="S55" s="914">
        <v>0</v>
      </c>
      <c r="T55" s="914">
        <v>0</v>
      </c>
      <c r="U55" s="914">
        <v>0</v>
      </c>
      <c r="V55" s="914">
        <v>0</v>
      </c>
      <c r="W55" s="914">
        <v>0</v>
      </c>
      <c r="X55" s="914">
        <v>0</v>
      </c>
      <c r="Y55" s="915">
        <v>0</v>
      </c>
      <c r="Z55" s="914">
        <v>0</v>
      </c>
      <c r="AA55" s="914">
        <v>0</v>
      </c>
      <c r="AB55" s="914">
        <v>0</v>
      </c>
      <c r="AC55" s="914">
        <v>0</v>
      </c>
      <c r="AD55" s="914">
        <v>0</v>
      </c>
      <c r="AE55" s="914">
        <v>0</v>
      </c>
      <c r="AF55" s="914">
        <v>0</v>
      </c>
      <c r="AG55" s="914">
        <v>0</v>
      </c>
      <c r="AH55" s="914">
        <v>0</v>
      </c>
      <c r="AI55" s="914">
        <v>0</v>
      </c>
      <c r="AJ55" s="914">
        <v>0</v>
      </c>
      <c r="AK55" s="914">
        <v>0</v>
      </c>
      <c r="AL55" s="914">
        <v>0</v>
      </c>
      <c r="AM55" s="914">
        <v>0</v>
      </c>
      <c r="AN55" s="914">
        <v>0</v>
      </c>
      <c r="AO55" s="914">
        <v>0</v>
      </c>
      <c r="AP55" s="914">
        <v>0</v>
      </c>
      <c r="AQ55" s="914">
        <v>0</v>
      </c>
      <c r="AR55" s="914">
        <v>0</v>
      </c>
      <c r="AS55" s="914">
        <v>0</v>
      </c>
      <c r="AT55" s="914">
        <v>0</v>
      </c>
      <c r="AU55" s="914">
        <v>0</v>
      </c>
      <c r="AV55" s="914">
        <v>0</v>
      </c>
      <c r="AW55" s="914"/>
      <c r="AX55" s="912">
        <v>0</v>
      </c>
      <c r="AZ55" s="627"/>
      <c r="BA55" s="46">
        <v>0</v>
      </c>
    </row>
    <row r="56" spans="1:66" ht="15" hidden="1" customHeight="1" outlineLevel="1" x14ac:dyDescent="0.2">
      <c r="A56" s="78" t="s">
        <v>192</v>
      </c>
      <c r="C56" s="914">
        <v>0</v>
      </c>
      <c r="D56" s="914">
        <v>0</v>
      </c>
      <c r="E56" s="914">
        <v>0</v>
      </c>
      <c r="F56" s="914">
        <v>0</v>
      </c>
      <c r="G56" s="914">
        <v>0</v>
      </c>
      <c r="H56" s="914">
        <v>0</v>
      </c>
      <c r="I56" s="914">
        <v>0</v>
      </c>
      <c r="J56" s="914">
        <v>0</v>
      </c>
      <c r="K56" s="983">
        <v>0</v>
      </c>
      <c r="L56" s="983">
        <v>0</v>
      </c>
      <c r="M56" s="983">
        <v>0</v>
      </c>
      <c r="N56" s="983">
        <v>0</v>
      </c>
      <c r="O56" s="983">
        <v>0</v>
      </c>
      <c r="P56" s="983">
        <v>0</v>
      </c>
      <c r="Q56" s="983">
        <v>0</v>
      </c>
      <c r="R56" s="982">
        <v>0</v>
      </c>
      <c r="S56" s="914">
        <v>0</v>
      </c>
      <c r="T56" s="914">
        <v>0</v>
      </c>
      <c r="U56" s="914">
        <v>0</v>
      </c>
      <c r="V56" s="914">
        <v>0</v>
      </c>
      <c r="W56" s="914">
        <v>0</v>
      </c>
      <c r="X56" s="914">
        <v>0</v>
      </c>
      <c r="Y56" s="915">
        <v>0</v>
      </c>
      <c r="Z56" s="914">
        <v>0</v>
      </c>
      <c r="AA56" s="914">
        <v>0</v>
      </c>
      <c r="AB56" s="914">
        <v>0</v>
      </c>
      <c r="AC56" s="914">
        <v>0</v>
      </c>
      <c r="AD56" s="914">
        <v>0</v>
      </c>
      <c r="AE56" s="914">
        <v>0</v>
      </c>
      <c r="AF56" s="914">
        <v>0</v>
      </c>
      <c r="AG56" s="914">
        <v>0</v>
      </c>
      <c r="AH56" s="914">
        <v>0</v>
      </c>
      <c r="AI56" s="914">
        <v>0</v>
      </c>
      <c r="AJ56" s="914">
        <v>0</v>
      </c>
      <c r="AK56" s="914">
        <v>0</v>
      </c>
      <c r="AL56" s="914">
        <v>0</v>
      </c>
      <c r="AM56" s="914">
        <v>0</v>
      </c>
      <c r="AN56" s="914">
        <v>0</v>
      </c>
      <c r="AO56" s="914">
        <v>0</v>
      </c>
      <c r="AP56" s="914">
        <v>0</v>
      </c>
      <c r="AQ56" s="914">
        <v>0</v>
      </c>
      <c r="AR56" s="914">
        <v>0</v>
      </c>
      <c r="AS56" s="914">
        <v>0</v>
      </c>
      <c r="AT56" s="914">
        <v>0</v>
      </c>
      <c r="AU56" s="914">
        <v>0</v>
      </c>
      <c r="AV56" s="914">
        <v>0</v>
      </c>
      <c r="AW56" s="914"/>
      <c r="AX56" s="912">
        <v>0</v>
      </c>
      <c r="AZ56" s="627">
        <v>0</v>
      </c>
      <c r="BA56" s="46">
        <v>0</v>
      </c>
    </row>
    <row r="57" spans="1:66" ht="15" hidden="1" customHeight="1" outlineLevel="1" x14ac:dyDescent="0.2">
      <c r="A57" s="78" t="s">
        <v>193</v>
      </c>
      <c r="C57" s="914">
        <v>0</v>
      </c>
      <c r="D57" s="914">
        <v>0</v>
      </c>
      <c r="E57" s="914">
        <v>0</v>
      </c>
      <c r="F57" s="914">
        <v>0</v>
      </c>
      <c r="G57" s="914">
        <v>0</v>
      </c>
      <c r="H57" s="914">
        <v>0</v>
      </c>
      <c r="I57" s="914">
        <v>0</v>
      </c>
      <c r="J57" s="914">
        <v>0</v>
      </c>
      <c r="K57" s="983">
        <v>0</v>
      </c>
      <c r="L57" s="983">
        <v>0</v>
      </c>
      <c r="M57" s="983">
        <v>0</v>
      </c>
      <c r="N57" s="983">
        <v>0</v>
      </c>
      <c r="O57" s="983">
        <v>0</v>
      </c>
      <c r="P57" s="983">
        <v>0</v>
      </c>
      <c r="Q57" s="983">
        <v>0</v>
      </c>
      <c r="R57" s="982">
        <v>0</v>
      </c>
      <c r="S57" s="914">
        <v>0</v>
      </c>
      <c r="T57" s="914">
        <v>0</v>
      </c>
      <c r="U57" s="914">
        <v>0</v>
      </c>
      <c r="V57" s="914">
        <v>0</v>
      </c>
      <c r="W57" s="914">
        <v>0</v>
      </c>
      <c r="X57" s="914">
        <v>0</v>
      </c>
      <c r="Y57" s="915">
        <v>0</v>
      </c>
      <c r="Z57" s="914">
        <v>0</v>
      </c>
      <c r="AA57" s="914">
        <v>0</v>
      </c>
      <c r="AB57" s="914">
        <v>0</v>
      </c>
      <c r="AC57" s="914">
        <v>0</v>
      </c>
      <c r="AD57" s="914">
        <v>0</v>
      </c>
      <c r="AE57" s="914">
        <v>0</v>
      </c>
      <c r="AF57" s="914">
        <v>0</v>
      </c>
      <c r="AG57" s="914">
        <v>0</v>
      </c>
      <c r="AH57" s="914">
        <v>0</v>
      </c>
      <c r="AI57" s="914">
        <v>0</v>
      </c>
      <c r="AJ57" s="914">
        <v>0</v>
      </c>
      <c r="AK57" s="914">
        <v>0</v>
      </c>
      <c r="AL57" s="914">
        <v>0</v>
      </c>
      <c r="AM57" s="914">
        <v>0</v>
      </c>
      <c r="AN57" s="914">
        <v>0</v>
      </c>
      <c r="AO57" s="914">
        <v>0</v>
      </c>
      <c r="AP57" s="914">
        <v>0</v>
      </c>
      <c r="AQ57" s="914">
        <v>0</v>
      </c>
      <c r="AR57" s="914">
        <v>0</v>
      </c>
      <c r="AS57" s="914">
        <v>0</v>
      </c>
      <c r="AT57" s="914">
        <v>0</v>
      </c>
      <c r="AU57" s="914">
        <v>0</v>
      </c>
      <c r="AV57" s="914">
        <v>0</v>
      </c>
      <c r="AW57" s="914"/>
      <c r="AX57" s="912">
        <v>0</v>
      </c>
      <c r="AZ57" s="627">
        <v>0</v>
      </c>
      <c r="BA57" s="46">
        <v>0</v>
      </c>
    </row>
    <row r="58" spans="1:66" ht="15" hidden="1" customHeight="1" outlineLevel="1" x14ac:dyDescent="0.25">
      <c r="C58" s="914"/>
      <c r="D58" s="914"/>
      <c r="E58" s="914"/>
      <c r="F58" s="914"/>
      <c r="G58" s="914"/>
      <c r="H58" s="914"/>
      <c r="I58" s="914"/>
      <c r="J58" s="914"/>
      <c r="K58" s="983"/>
      <c r="L58" s="983"/>
      <c r="M58" s="983"/>
      <c r="N58" s="983"/>
      <c r="O58" s="983"/>
      <c r="P58" s="983"/>
      <c r="Q58" s="983"/>
      <c r="R58" s="961"/>
      <c r="S58" s="914"/>
      <c r="T58" s="914"/>
      <c r="U58" s="914"/>
      <c r="V58" s="914"/>
      <c r="W58" s="914"/>
      <c r="X58" s="914"/>
      <c r="Y58" s="915"/>
      <c r="Z58" s="914"/>
      <c r="AA58" s="914"/>
      <c r="AB58" s="914"/>
      <c r="AC58" s="914"/>
      <c r="AD58" s="914"/>
      <c r="AE58" s="914"/>
      <c r="AF58" s="914"/>
      <c r="AG58" s="914"/>
      <c r="AH58" s="914"/>
      <c r="AI58" s="914"/>
      <c r="AJ58" s="914"/>
      <c r="AK58" s="914"/>
      <c r="AL58" s="914"/>
      <c r="AM58" s="914"/>
      <c r="AN58" s="914"/>
      <c r="AO58" s="914"/>
      <c r="AP58" s="914"/>
      <c r="AQ58" s="914"/>
      <c r="AR58" s="914"/>
      <c r="AS58" s="914"/>
      <c r="AT58" s="914"/>
      <c r="AU58" s="914"/>
      <c r="AV58" s="914"/>
      <c r="AW58" s="914"/>
      <c r="AX58" s="911"/>
      <c r="AZ58" s="627"/>
      <c r="BA58" s="46">
        <v>0</v>
      </c>
    </row>
    <row r="59" spans="1:66" ht="15" hidden="1" customHeight="1" outlineLevel="1" x14ac:dyDescent="0.2">
      <c r="A59" s="79" t="s">
        <v>194</v>
      </c>
      <c r="C59" s="914">
        <v>0</v>
      </c>
      <c r="D59" s="914">
        <v>0</v>
      </c>
      <c r="E59" s="914">
        <v>0</v>
      </c>
      <c r="F59" s="914">
        <v>0</v>
      </c>
      <c r="G59" s="914">
        <v>0</v>
      </c>
      <c r="H59" s="914">
        <v>0</v>
      </c>
      <c r="I59" s="914">
        <v>0</v>
      </c>
      <c r="J59" s="914">
        <v>0</v>
      </c>
      <c r="K59" s="983">
        <v>0</v>
      </c>
      <c r="L59" s="983">
        <v>0</v>
      </c>
      <c r="M59" s="983">
        <v>0</v>
      </c>
      <c r="N59" s="983">
        <v>0</v>
      </c>
      <c r="O59" s="983">
        <v>0</v>
      </c>
      <c r="P59" s="983">
        <v>0</v>
      </c>
      <c r="Q59" s="983">
        <v>0</v>
      </c>
      <c r="R59" s="982">
        <v>0</v>
      </c>
      <c r="S59" s="914">
        <v>0</v>
      </c>
      <c r="T59" s="914">
        <v>0</v>
      </c>
      <c r="U59" s="914">
        <v>0</v>
      </c>
      <c r="V59" s="914">
        <v>0</v>
      </c>
      <c r="W59" s="914">
        <v>0</v>
      </c>
      <c r="X59" s="914">
        <v>0</v>
      </c>
      <c r="Y59" s="915">
        <v>0</v>
      </c>
      <c r="Z59" s="914">
        <v>0</v>
      </c>
      <c r="AA59" s="914">
        <v>0</v>
      </c>
      <c r="AB59" s="914">
        <v>0</v>
      </c>
      <c r="AC59" s="914">
        <v>0</v>
      </c>
      <c r="AD59" s="914">
        <v>0</v>
      </c>
      <c r="AE59" s="914">
        <v>0</v>
      </c>
      <c r="AF59" s="914">
        <v>0</v>
      </c>
      <c r="AG59" s="914">
        <v>0</v>
      </c>
      <c r="AH59" s="914">
        <v>0</v>
      </c>
      <c r="AI59" s="914">
        <v>0</v>
      </c>
      <c r="AJ59" s="914">
        <v>0</v>
      </c>
      <c r="AK59" s="914">
        <v>0</v>
      </c>
      <c r="AL59" s="914">
        <v>0</v>
      </c>
      <c r="AM59" s="914">
        <v>0</v>
      </c>
      <c r="AN59" s="914">
        <v>0</v>
      </c>
      <c r="AO59" s="914">
        <v>0</v>
      </c>
      <c r="AP59" s="914">
        <v>0</v>
      </c>
      <c r="AQ59" s="914">
        <v>0</v>
      </c>
      <c r="AR59" s="914">
        <v>0</v>
      </c>
      <c r="AS59" s="914">
        <v>0</v>
      </c>
      <c r="AT59" s="914">
        <v>0</v>
      </c>
      <c r="AU59" s="914">
        <v>0</v>
      </c>
      <c r="AV59" s="914">
        <v>0</v>
      </c>
      <c r="AW59" s="914"/>
      <c r="AX59" s="912">
        <v>0</v>
      </c>
      <c r="AZ59" s="627">
        <v>1655974</v>
      </c>
      <c r="BA59" s="46">
        <v>0</v>
      </c>
    </row>
    <row r="60" spans="1:66" ht="15" hidden="1" customHeight="1" outlineLevel="1" x14ac:dyDescent="0.25">
      <c r="C60" s="913" t="s">
        <v>111</v>
      </c>
      <c r="D60" s="911"/>
      <c r="E60" s="911"/>
      <c r="F60" s="911"/>
      <c r="G60" s="911"/>
      <c r="H60" s="913"/>
      <c r="I60" s="913"/>
      <c r="J60" s="913"/>
      <c r="K60" s="982"/>
      <c r="L60" s="961"/>
      <c r="M60" s="961"/>
      <c r="N60" s="982"/>
      <c r="O60" s="961"/>
      <c r="P60" s="961"/>
      <c r="Q60" s="961"/>
      <c r="R60" s="961"/>
      <c r="S60" s="911"/>
      <c r="T60" s="911"/>
      <c r="U60" s="911"/>
      <c r="V60" s="911"/>
      <c r="W60" s="911"/>
      <c r="X60" s="911"/>
      <c r="Y60" s="911"/>
      <c r="Z60" s="911"/>
      <c r="AA60" s="911"/>
      <c r="AB60" s="911"/>
      <c r="AC60" s="911"/>
      <c r="AD60" s="911"/>
      <c r="AE60" s="911"/>
      <c r="AF60" s="911"/>
      <c r="AG60" s="911"/>
      <c r="AH60" s="911"/>
      <c r="AI60" s="911"/>
      <c r="AJ60" s="911"/>
      <c r="AK60" s="911"/>
      <c r="AL60" s="911"/>
      <c r="AM60" s="911"/>
      <c r="AN60" s="911"/>
      <c r="AO60" s="911"/>
      <c r="AP60" s="911"/>
      <c r="AQ60" s="911"/>
      <c r="AR60" s="911"/>
      <c r="AS60" s="911"/>
      <c r="AT60" s="911"/>
      <c r="AU60" s="911"/>
      <c r="AV60" s="911"/>
      <c r="AW60" s="911"/>
      <c r="AX60" s="911"/>
      <c r="BA60" s="46">
        <v>0</v>
      </c>
    </row>
    <row r="61" spans="1:66" collapsed="1" x14ac:dyDescent="0.2">
      <c r="A61" s="80" t="s">
        <v>195</v>
      </c>
      <c r="B61" s="628"/>
      <c r="C61" s="914">
        <v>515704</v>
      </c>
      <c r="D61" s="914">
        <v>98781</v>
      </c>
      <c r="E61" s="914">
        <v>376922</v>
      </c>
      <c r="F61" s="914">
        <v>844832</v>
      </c>
      <c r="G61" s="914">
        <v>27988</v>
      </c>
      <c r="H61" s="914">
        <v>115134</v>
      </c>
      <c r="I61" s="914">
        <v>56674</v>
      </c>
      <c r="J61" s="914">
        <v>7174</v>
      </c>
      <c r="K61" s="983">
        <v>59981</v>
      </c>
      <c r="L61" s="983">
        <v>59256</v>
      </c>
      <c r="M61" s="983">
        <v>12388</v>
      </c>
      <c r="N61" s="983">
        <v>75392</v>
      </c>
      <c r="O61" s="983">
        <v>65327</v>
      </c>
      <c r="P61" s="983">
        <v>30718</v>
      </c>
      <c r="Q61" s="983">
        <v>120836</v>
      </c>
      <c r="R61" s="989">
        <v>20782</v>
      </c>
      <c r="S61" s="914">
        <v>1965037</v>
      </c>
      <c r="T61" s="914">
        <v>3956587</v>
      </c>
      <c r="U61" s="914">
        <v>1010986</v>
      </c>
      <c r="V61" s="914">
        <v>26027</v>
      </c>
      <c r="W61" s="914">
        <v>-313752</v>
      </c>
      <c r="X61" s="914">
        <v>-47525</v>
      </c>
      <c r="Y61" s="915">
        <v>7748971</v>
      </c>
      <c r="Z61" s="914">
        <v>956769</v>
      </c>
      <c r="AA61" s="914">
        <v>815774</v>
      </c>
      <c r="AB61" s="914">
        <v>7706</v>
      </c>
      <c r="AC61" s="914">
        <v>-174071</v>
      </c>
      <c r="AD61" s="914">
        <v>156278</v>
      </c>
      <c r="AE61" s="914">
        <v>41210</v>
      </c>
      <c r="AF61" s="914">
        <v>84970</v>
      </c>
      <c r="AG61" s="914">
        <v>275638</v>
      </c>
      <c r="AH61" s="914">
        <v>27808</v>
      </c>
      <c r="AI61" s="914">
        <v>55839</v>
      </c>
      <c r="AJ61" s="914">
        <v>24050</v>
      </c>
      <c r="AK61" s="914">
        <v>34442</v>
      </c>
      <c r="AL61" s="914">
        <v>789866</v>
      </c>
      <c r="AM61" s="914">
        <v>168703</v>
      </c>
      <c r="AN61" s="914">
        <v>14788</v>
      </c>
      <c r="AO61" s="914">
        <v>869399</v>
      </c>
      <c r="AP61" s="914">
        <v>949683</v>
      </c>
      <c r="AQ61" s="914">
        <v>1031796</v>
      </c>
      <c r="AR61" s="914">
        <v>301000</v>
      </c>
      <c r="AS61" s="914">
        <v>-7161</v>
      </c>
      <c r="AT61" s="914">
        <v>31614</v>
      </c>
      <c r="AU61" s="914">
        <v>63060</v>
      </c>
      <c r="AV61" s="914">
        <v>261777</v>
      </c>
      <c r="AW61" s="914"/>
      <c r="AX61" s="912">
        <v>23615158</v>
      </c>
      <c r="AY61" s="628"/>
      <c r="AZ61" s="625">
        <v>19837503</v>
      </c>
      <c r="BA61" s="46">
        <v>0</v>
      </c>
      <c r="BB61" s="628"/>
      <c r="BC61" s="628"/>
      <c r="BD61" s="628"/>
      <c r="BE61" s="81"/>
      <c r="BF61" s="628"/>
      <c r="BG61" s="628"/>
      <c r="BH61" s="628"/>
      <c r="BI61" s="628"/>
      <c r="BJ61" s="628"/>
      <c r="BK61" s="628"/>
      <c r="BL61" s="628"/>
      <c r="BM61" s="628"/>
      <c r="BN61" s="628"/>
    </row>
    <row r="62" spans="1:66" ht="11.25" customHeight="1" x14ac:dyDescent="0.25">
      <c r="C62" s="911"/>
      <c r="D62" s="911"/>
      <c r="E62" s="911"/>
      <c r="F62" s="911"/>
      <c r="G62" s="911"/>
      <c r="H62" s="913"/>
      <c r="I62" s="913"/>
      <c r="J62" s="913"/>
      <c r="K62" s="982"/>
      <c r="L62" s="961"/>
      <c r="M62" s="961"/>
      <c r="N62" s="982"/>
      <c r="O62" s="961"/>
      <c r="P62" s="961"/>
      <c r="Q62" s="961"/>
      <c r="R62" s="961"/>
      <c r="S62" s="911"/>
      <c r="T62" s="911"/>
      <c r="U62" s="911"/>
      <c r="V62" s="911"/>
      <c r="W62" s="911"/>
      <c r="X62" s="911"/>
      <c r="Y62" s="911"/>
      <c r="Z62" s="911"/>
      <c r="AA62" s="911"/>
      <c r="AB62" s="911"/>
      <c r="AC62" s="911"/>
      <c r="AD62" s="911"/>
      <c r="AE62" s="911"/>
      <c r="AF62" s="911"/>
      <c r="AG62" s="911"/>
      <c r="AH62" s="911"/>
      <c r="AI62" s="911"/>
      <c r="AJ62" s="911"/>
      <c r="AK62" s="911"/>
      <c r="AL62" s="911"/>
      <c r="AM62" s="911"/>
      <c r="AN62" s="911"/>
      <c r="AO62" s="911"/>
      <c r="AP62" s="911"/>
      <c r="AQ62" s="911"/>
      <c r="AR62" s="911"/>
      <c r="AS62" s="911"/>
      <c r="AT62" s="911"/>
      <c r="AU62" s="911"/>
      <c r="AV62" s="911"/>
      <c r="AW62" s="911"/>
      <c r="AX62" s="911"/>
      <c r="BA62" s="46">
        <v>0</v>
      </c>
    </row>
    <row r="63" spans="1:66" x14ac:dyDescent="0.2">
      <c r="A63" s="82" t="s">
        <v>196</v>
      </c>
      <c r="C63" s="914">
        <v>4803146</v>
      </c>
      <c r="D63" s="914">
        <v>920015</v>
      </c>
      <c r="E63" s="914">
        <v>4471093</v>
      </c>
      <c r="F63" s="914">
        <v>7164521</v>
      </c>
      <c r="G63" s="914">
        <v>343500</v>
      </c>
      <c r="H63" s="914">
        <v>766639</v>
      </c>
      <c r="I63" s="914">
        <v>1360633</v>
      </c>
      <c r="J63" s="914">
        <v>636639</v>
      </c>
      <c r="K63" s="983">
        <v>667503</v>
      </c>
      <c r="L63" s="983">
        <v>599244</v>
      </c>
      <c r="M63" s="983">
        <v>112125</v>
      </c>
      <c r="N63" s="983">
        <v>3196676</v>
      </c>
      <c r="O63" s="983">
        <v>823905</v>
      </c>
      <c r="P63" s="983">
        <v>1131407</v>
      </c>
      <c r="Q63" s="983">
        <v>2610812</v>
      </c>
      <c r="R63" s="982">
        <v>256982</v>
      </c>
      <c r="S63" s="914">
        <v>10063677</v>
      </c>
      <c r="T63" s="914">
        <v>32863647</v>
      </c>
      <c r="U63" s="914">
        <v>3740322</v>
      </c>
      <c r="V63" s="914">
        <v>20865648</v>
      </c>
      <c r="W63" s="914">
        <v>1685078</v>
      </c>
      <c r="X63" s="914">
        <v>317027</v>
      </c>
      <c r="Y63" s="915">
        <v>65676372</v>
      </c>
      <c r="Z63" s="914">
        <v>5501054</v>
      </c>
      <c r="AA63" s="914">
        <v>16317893</v>
      </c>
      <c r="AB63" s="914">
        <v>26047</v>
      </c>
      <c r="AC63" s="914">
        <v>1832782</v>
      </c>
      <c r="AD63" s="914">
        <v>512816</v>
      </c>
      <c r="AE63" s="914">
        <v>2319717</v>
      </c>
      <c r="AF63" s="914">
        <v>1103914</v>
      </c>
      <c r="AG63" s="914">
        <v>1509966</v>
      </c>
      <c r="AH63" s="914">
        <v>255340</v>
      </c>
      <c r="AI63" s="914">
        <v>802753</v>
      </c>
      <c r="AJ63" s="914">
        <v>235541</v>
      </c>
      <c r="AK63" s="914">
        <v>212233</v>
      </c>
      <c r="AL63" s="914">
        <v>5255531</v>
      </c>
      <c r="AM63" s="914">
        <v>565089</v>
      </c>
      <c r="AN63" s="914">
        <v>54594</v>
      </c>
      <c r="AO63" s="914">
        <v>11188194</v>
      </c>
      <c r="AP63" s="914">
        <v>8900150</v>
      </c>
      <c r="AQ63" s="914">
        <v>6717058</v>
      </c>
      <c r="AR63" s="914">
        <v>4088846</v>
      </c>
      <c r="AS63" s="914">
        <v>69687</v>
      </c>
      <c r="AT63" s="914">
        <v>257288</v>
      </c>
      <c r="AU63" s="914">
        <v>520595</v>
      </c>
      <c r="AV63" s="914">
        <v>2829866</v>
      </c>
      <c r="AW63" s="914"/>
      <c r="AX63" s="912">
        <v>236153565</v>
      </c>
      <c r="AY63" s="616"/>
      <c r="AZ63" s="616">
        <v>170796386</v>
      </c>
      <c r="BA63" s="46">
        <v>0</v>
      </c>
    </row>
    <row r="64" spans="1:66" ht="11.25" customHeight="1" x14ac:dyDescent="0.25">
      <c r="C64" s="911"/>
      <c r="D64" s="911"/>
      <c r="E64" s="911"/>
      <c r="F64" s="911"/>
      <c r="G64" s="911"/>
      <c r="H64" s="913"/>
      <c r="I64" s="913"/>
      <c r="J64" s="913"/>
      <c r="K64" s="982"/>
      <c r="L64" s="961"/>
      <c r="M64" s="961"/>
      <c r="N64" s="982"/>
      <c r="O64" s="961"/>
      <c r="P64" s="961"/>
      <c r="Q64" s="961"/>
      <c r="R64" s="961"/>
      <c r="S64" s="911"/>
      <c r="T64" s="911"/>
      <c r="U64" s="911"/>
      <c r="V64" s="911"/>
      <c r="W64" s="911"/>
      <c r="X64" s="911"/>
      <c r="Y64" s="911"/>
      <c r="Z64" s="911"/>
      <c r="AA64" s="911"/>
      <c r="AB64" s="911"/>
      <c r="AC64" s="911"/>
      <c r="AD64" s="911"/>
      <c r="AE64" s="911"/>
      <c r="AF64" s="911"/>
      <c r="AG64" s="911"/>
      <c r="AH64" s="911"/>
      <c r="AI64" s="911"/>
      <c r="AJ64" s="911"/>
      <c r="AK64" s="911"/>
      <c r="AL64" s="911"/>
      <c r="AM64" s="911"/>
      <c r="AN64" s="911"/>
      <c r="AO64" s="911"/>
      <c r="AP64" s="911"/>
      <c r="AQ64" s="911"/>
      <c r="AR64" s="911"/>
      <c r="AS64" s="911"/>
      <c r="AT64" s="911"/>
      <c r="AU64" s="911"/>
      <c r="AV64" s="911"/>
      <c r="AW64" s="911"/>
      <c r="AX64" s="911"/>
      <c r="BA64" s="46"/>
    </row>
    <row r="65" spans="1:66" x14ac:dyDescent="0.2">
      <c r="A65" s="83" t="s">
        <v>375</v>
      </c>
      <c r="C65" s="914">
        <v>5318850</v>
      </c>
      <c r="D65" s="914">
        <v>1018796</v>
      </c>
      <c r="E65" s="914">
        <v>4848015</v>
      </c>
      <c r="F65" s="914">
        <v>8009353</v>
      </c>
      <c r="G65" s="914">
        <v>371488</v>
      </c>
      <c r="H65" s="914">
        <v>881773</v>
      </c>
      <c r="I65" s="914">
        <v>1417307</v>
      </c>
      <c r="J65" s="914">
        <v>643813</v>
      </c>
      <c r="K65" s="983">
        <v>727484</v>
      </c>
      <c r="L65" s="983">
        <v>658500</v>
      </c>
      <c r="M65" s="983">
        <v>124513</v>
      </c>
      <c r="N65" s="983">
        <v>3272068</v>
      </c>
      <c r="O65" s="983">
        <v>889232</v>
      </c>
      <c r="P65" s="983">
        <v>1162125</v>
      </c>
      <c r="Q65" s="983">
        <v>2731648</v>
      </c>
      <c r="R65" s="983">
        <v>277764</v>
      </c>
      <c r="S65" s="914">
        <v>12028714</v>
      </c>
      <c r="T65" s="914">
        <v>36820234</v>
      </c>
      <c r="U65" s="914">
        <v>4751308</v>
      </c>
      <c r="V65" s="914">
        <v>20891675</v>
      </c>
      <c r="W65" s="914">
        <v>1371326</v>
      </c>
      <c r="X65" s="914">
        <v>269502</v>
      </c>
      <c r="Y65" s="915">
        <v>73425343</v>
      </c>
      <c r="Z65" s="914">
        <v>6457823</v>
      </c>
      <c r="AA65" s="914">
        <v>17133667</v>
      </c>
      <c r="AB65" s="914">
        <v>33753</v>
      </c>
      <c r="AC65" s="914">
        <v>1658711</v>
      </c>
      <c r="AD65" s="914">
        <v>669094</v>
      </c>
      <c r="AE65" s="914">
        <v>2360927</v>
      </c>
      <c r="AF65" s="914">
        <v>1188884</v>
      </c>
      <c r="AG65" s="914">
        <v>1785604</v>
      </c>
      <c r="AH65" s="914">
        <v>283148</v>
      </c>
      <c r="AI65" s="914">
        <v>858592</v>
      </c>
      <c r="AJ65" s="914">
        <v>259591</v>
      </c>
      <c r="AK65" s="914">
        <v>246675</v>
      </c>
      <c r="AL65" s="914">
        <v>6045397</v>
      </c>
      <c r="AM65" s="914">
        <v>733792</v>
      </c>
      <c r="AN65" s="914">
        <v>69382</v>
      </c>
      <c r="AO65" s="914">
        <v>12057593</v>
      </c>
      <c r="AP65" s="914">
        <v>9849833</v>
      </c>
      <c r="AQ65" s="914">
        <v>7748854</v>
      </c>
      <c r="AR65" s="914">
        <v>4389846</v>
      </c>
      <c r="AS65" s="914">
        <v>62526</v>
      </c>
      <c r="AT65" s="914">
        <v>288902</v>
      </c>
      <c r="AU65" s="914">
        <v>583655</v>
      </c>
      <c r="AV65" s="914">
        <v>3091643</v>
      </c>
      <c r="AW65" s="914"/>
      <c r="AX65" s="912">
        <v>259768723</v>
      </c>
      <c r="AY65" s="616"/>
      <c r="AZ65" s="616">
        <v>190633889</v>
      </c>
      <c r="BA65" s="46">
        <v>0</v>
      </c>
      <c r="BB65" s="627">
        <v>151760185</v>
      </c>
      <c r="BC65" s="365"/>
    </row>
    <row r="66" spans="1:66" ht="11.25" customHeight="1" x14ac:dyDescent="0.25">
      <c r="A66" s="628"/>
      <c r="B66" s="628"/>
      <c r="C66" s="914"/>
      <c r="D66" s="914"/>
      <c r="E66" s="914"/>
      <c r="F66" s="914"/>
      <c r="G66" s="914"/>
      <c r="H66" s="914"/>
      <c r="I66" s="914"/>
      <c r="J66" s="914"/>
      <c r="K66" s="983"/>
      <c r="L66" s="983"/>
      <c r="M66" s="983"/>
      <c r="N66" s="983"/>
      <c r="O66" s="983"/>
      <c r="P66" s="983"/>
      <c r="Q66" s="983"/>
      <c r="R66" s="983"/>
      <c r="S66" s="914"/>
      <c r="T66" s="914"/>
      <c r="U66" s="914"/>
      <c r="V66" s="914"/>
      <c r="W66" s="914"/>
      <c r="X66" s="914"/>
      <c r="Y66" s="914"/>
      <c r="Z66" s="914"/>
      <c r="AA66" s="914"/>
      <c r="AB66" s="914"/>
      <c r="AC66" s="914"/>
      <c r="AD66" s="914"/>
      <c r="AE66" s="914"/>
      <c r="AF66" s="914"/>
      <c r="AG66" s="914"/>
      <c r="AH66" s="914"/>
      <c r="AI66" s="914"/>
      <c r="AJ66" s="914"/>
      <c r="AK66" s="914"/>
      <c r="AL66" s="914"/>
      <c r="AM66" s="914"/>
      <c r="AN66" s="914"/>
      <c r="AO66" s="914"/>
      <c r="AP66" s="914"/>
      <c r="AQ66" s="914"/>
      <c r="AR66" s="914"/>
      <c r="AS66" s="914"/>
      <c r="AT66" s="914"/>
      <c r="AU66" s="914"/>
      <c r="AV66" s="914"/>
      <c r="AW66" s="914"/>
      <c r="AX66" s="919"/>
      <c r="AY66" s="628"/>
      <c r="AZ66" s="625"/>
      <c r="BA66" s="46">
        <v>0</v>
      </c>
      <c r="BB66" s="628"/>
      <c r="BC66" s="628"/>
      <c r="BD66" s="628"/>
      <c r="BE66" s="81"/>
      <c r="BF66" s="628"/>
      <c r="BG66" s="628"/>
      <c r="BH66" s="628"/>
      <c r="BI66" s="628"/>
      <c r="BJ66" s="628"/>
      <c r="BK66" s="628"/>
      <c r="BL66" s="628"/>
      <c r="BM66" s="628"/>
      <c r="BN66" s="628"/>
    </row>
    <row r="67" spans="1:66" ht="13.5" customHeight="1" x14ac:dyDescent="0.25">
      <c r="A67" s="84" t="s">
        <v>376</v>
      </c>
      <c r="C67" s="911"/>
      <c r="D67" s="911"/>
      <c r="E67" s="911"/>
      <c r="F67" s="911"/>
      <c r="G67" s="911"/>
      <c r="H67" s="913"/>
      <c r="I67" s="913"/>
      <c r="J67" s="913"/>
      <c r="K67" s="982"/>
      <c r="L67" s="961"/>
      <c r="M67" s="961"/>
      <c r="N67" s="982"/>
      <c r="O67" s="961"/>
      <c r="P67" s="961"/>
      <c r="Q67" s="961"/>
      <c r="R67" s="961"/>
      <c r="S67" s="911"/>
      <c r="T67" s="911"/>
      <c r="U67" s="911"/>
      <c r="V67" s="911"/>
      <c r="W67" s="911"/>
      <c r="X67" s="911"/>
      <c r="Y67" s="911"/>
      <c r="Z67" s="911"/>
      <c r="AA67" s="911"/>
      <c r="AB67" s="911"/>
      <c r="AC67" s="911"/>
      <c r="AD67" s="911"/>
      <c r="AE67" s="914"/>
      <c r="AF67" s="914"/>
      <c r="AG67" s="914"/>
      <c r="AH67" s="911"/>
      <c r="AI67" s="911"/>
      <c r="AJ67" s="911"/>
      <c r="AK67" s="911"/>
      <c r="AL67" s="911"/>
      <c r="AM67" s="911"/>
      <c r="AN67" s="911"/>
      <c r="AO67" s="911"/>
      <c r="AP67" s="911"/>
      <c r="AQ67" s="911"/>
      <c r="AR67" s="911"/>
      <c r="AS67" s="911"/>
      <c r="AT67" s="911"/>
      <c r="AU67" s="911"/>
      <c r="AV67" s="911"/>
      <c r="AW67" s="911"/>
      <c r="AX67" s="911"/>
      <c r="BA67" s="46">
        <v>0</v>
      </c>
    </row>
    <row r="68" spans="1:66" ht="11.25" customHeight="1" x14ac:dyDescent="0.2">
      <c r="A68" s="577"/>
      <c r="B68" s="577"/>
      <c r="C68" s="916"/>
      <c r="D68" s="916"/>
      <c r="E68" s="916"/>
      <c r="F68" s="916"/>
      <c r="G68" s="916"/>
      <c r="H68" s="916"/>
      <c r="I68" s="916"/>
      <c r="J68" s="916"/>
      <c r="K68" s="984"/>
      <c r="L68" s="984"/>
      <c r="M68" s="984"/>
      <c r="N68" s="984"/>
      <c r="O68" s="984"/>
      <c r="P68" s="984"/>
      <c r="Q68" s="984"/>
      <c r="R68" s="982"/>
      <c r="S68" s="916"/>
      <c r="T68" s="916"/>
      <c r="U68" s="916"/>
      <c r="V68" s="916"/>
      <c r="W68" s="916"/>
      <c r="X68" s="916"/>
      <c r="Y68" s="918"/>
      <c r="Z68" s="916"/>
      <c r="AA68" s="916"/>
      <c r="AB68" s="916"/>
      <c r="AC68" s="916"/>
      <c r="AD68" s="916"/>
      <c r="AE68" s="916"/>
      <c r="AF68" s="916"/>
      <c r="AG68" s="916"/>
      <c r="AH68" s="916"/>
      <c r="AI68" s="916"/>
      <c r="AJ68" s="916"/>
      <c r="AK68" s="916"/>
      <c r="AL68" s="916"/>
      <c r="AM68" s="916"/>
      <c r="AN68" s="916"/>
      <c r="AO68" s="916"/>
      <c r="AP68" s="916"/>
      <c r="AQ68" s="916"/>
      <c r="AR68" s="916"/>
      <c r="AS68" s="916"/>
      <c r="AT68" s="916"/>
      <c r="AU68" s="916"/>
      <c r="AV68" s="916"/>
      <c r="AW68" s="916"/>
      <c r="AX68" s="918"/>
      <c r="AY68" s="577"/>
      <c r="AZ68" s="577"/>
      <c r="BA68" s="46">
        <v>0</v>
      </c>
      <c r="BB68" s="577"/>
      <c r="BC68" s="577"/>
      <c r="BD68" s="577"/>
      <c r="BE68" s="577"/>
      <c r="BF68" s="577"/>
      <c r="BG68" s="577"/>
      <c r="BH68" s="577"/>
      <c r="BI68" s="577"/>
      <c r="BJ68" s="577"/>
      <c r="BK68" s="577"/>
      <c r="BL68" s="577"/>
      <c r="BM68" s="577"/>
      <c r="BN68" s="577"/>
    </row>
    <row r="69" spans="1:66" x14ac:dyDescent="0.2">
      <c r="A69" s="85" t="s">
        <v>377</v>
      </c>
      <c r="C69" s="914">
        <v>5366106</v>
      </c>
      <c r="D69" s="914">
        <v>1034729</v>
      </c>
      <c r="E69" s="914">
        <v>4863642</v>
      </c>
      <c r="F69" s="914">
        <v>8264905</v>
      </c>
      <c r="G69" s="914">
        <v>371488</v>
      </c>
      <c r="H69" s="914">
        <v>881771</v>
      </c>
      <c r="I69" s="914">
        <v>1418329</v>
      </c>
      <c r="J69" s="914">
        <v>644292</v>
      </c>
      <c r="K69" s="983">
        <v>729263</v>
      </c>
      <c r="L69" s="983">
        <v>658941</v>
      </c>
      <c r="M69" s="983">
        <v>124334</v>
      </c>
      <c r="N69" s="983">
        <v>3261761</v>
      </c>
      <c r="O69" s="983">
        <v>887840</v>
      </c>
      <c r="P69" s="983">
        <v>1162553</v>
      </c>
      <c r="Q69" s="983">
        <v>2735329</v>
      </c>
      <c r="R69" s="989">
        <v>303001</v>
      </c>
      <c r="S69" s="914">
        <v>12409398</v>
      </c>
      <c r="T69" s="914">
        <v>37958006</v>
      </c>
      <c r="U69" s="914">
        <v>4788642</v>
      </c>
      <c r="V69" s="914">
        <v>21001329</v>
      </c>
      <c r="W69" s="914">
        <v>1373346</v>
      </c>
      <c r="X69" s="914">
        <v>270190</v>
      </c>
      <c r="Y69" s="915">
        <v>73462784</v>
      </c>
      <c r="Z69" s="914">
        <v>6461092</v>
      </c>
      <c r="AA69" s="914">
        <v>17142420</v>
      </c>
      <c r="AB69" s="914">
        <v>33772</v>
      </c>
      <c r="AC69" s="914">
        <v>1662675</v>
      </c>
      <c r="AD69" s="914">
        <v>669953</v>
      </c>
      <c r="AE69" s="914">
        <v>2360925</v>
      </c>
      <c r="AF69" s="914">
        <v>1193293</v>
      </c>
      <c r="AG69" s="914">
        <v>1785607</v>
      </c>
      <c r="AH69" s="914">
        <v>283148</v>
      </c>
      <c r="AI69" s="914">
        <v>861002</v>
      </c>
      <c r="AJ69" s="914">
        <v>260591</v>
      </c>
      <c r="AK69" s="914">
        <v>247535</v>
      </c>
      <c r="AL69" s="914">
        <v>6045397</v>
      </c>
      <c r="AM69" s="914">
        <v>733792</v>
      </c>
      <c r="AN69" s="914">
        <v>69382</v>
      </c>
      <c r="AO69" s="914">
        <v>12132813</v>
      </c>
      <c r="AP69" s="914">
        <v>9885139</v>
      </c>
      <c r="AQ69" s="914">
        <v>7787074</v>
      </c>
      <c r="AR69" s="914">
        <v>4403826</v>
      </c>
      <c r="AS69" s="914">
        <v>62526</v>
      </c>
      <c r="AT69" s="914">
        <v>288902</v>
      </c>
      <c r="AU69" s="914">
        <v>583923</v>
      </c>
      <c r="AV69" s="914">
        <v>3100524</v>
      </c>
      <c r="AW69" s="914"/>
      <c r="AX69" s="912">
        <v>262027290</v>
      </c>
      <c r="AZ69" s="627">
        <v>197792632</v>
      </c>
      <c r="BA69" s="46">
        <v>0</v>
      </c>
      <c r="BC69" s="627"/>
    </row>
    <row r="70" spans="1:66" ht="15" hidden="1" customHeight="1" outlineLevel="1" x14ac:dyDescent="0.2">
      <c r="A70" s="626" t="s">
        <v>198</v>
      </c>
      <c r="C70" s="914">
        <v>0</v>
      </c>
      <c r="D70" s="914">
        <v>0</v>
      </c>
      <c r="E70" s="914">
        <v>0</v>
      </c>
      <c r="F70" s="914">
        <v>0</v>
      </c>
      <c r="G70" s="914">
        <v>0</v>
      </c>
      <c r="H70" s="914">
        <v>0</v>
      </c>
      <c r="I70" s="914">
        <v>0</v>
      </c>
      <c r="J70" s="914">
        <v>0</v>
      </c>
      <c r="K70" s="983">
        <v>0</v>
      </c>
      <c r="L70" s="983">
        <v>0</v>
      </c>
      <c r="M70" s="983">
        <v>0</v>
      </c>
      <c r="N70" s="983">
        <v>0</v>
      </c>
      <c r="O70" s="983">
        <v>0</v>
      </c>
      <c r="P70" s="983">
        <v>0</v>
      </c>
      <c r="Q70" s="983">
        <v>0</v>
      </c>
      <c r="R70" s="982">
        <v>0</v>
      </c>
      <c r="S70" s="914">
        <v>0</v>
      </c>
      <c r="T70" s="914">
        <v>0</v>
      </c>
      <c r="U70" s="914">
        <v>0</v>
      </c>
      <c r="V70" s="914">
        <v>0</v>
      </c>
      <c r="W70" s="914">
        <v>0</v>
      </c>
      <c r="X70" s="914">
        <v>0</v>
      </c>
      <c r="Y70" s="915">
        <v>0</v>
      </c>
      <c r="Z70" s="914">
        <v>0</v>
      </c>
      <c r="AA70" s="914">
        <v>0</v>
      </c>
      <c r="AB70" s="914">
        <v>0</v>
      </c>
      <c r="AC70" s="914">
        <v>0</v>
      </c>
      <c r="AD70" s="914">
        <v>0</v>
      </c>
      <c r="AE70" s="914">
        <v>0</v>
      </c>
      <c r="AF70" s="914">
        <v>0</v>
      </c>
      <c r="AG70" s="914">
        <v>0</v>
      </c>
      <c r="AH70" s="914">
        <v>0</v>
      </c>
      <c r="AI70" s="914">
        <v>0</v>
      </c>
      <c r="AJ70" s="914">
        <v>0</v>
      </c>
      <c r="AK70" s="914">
        <v>0</v>
      </c>
      <c r="AL70" s="914">
        <v>0</v>
      </c>
      <c r="AM70" s="914">
        <v>0</v>
      </c>
      <c r="AN70" s="914">
        <v>0</v>
      </c>
      <c r="AO70" s="914">
        <v>0</v>
      </c>
      <c r="AP70" s="914">
        <v>0</v>
      </c>
      <c r="AQ70" s="914">
        <v>0</v>
      </c>
      <c r="AR70" s="914">
        <v>0</v>
      </c>
      <c r="AS70" s="914">
        <v>0</v>
      </c>
      <c r="AT70" s="914">
        <v>0</v>
      </c>
      <c r="AU70" s="914">
        <v>0</v>
      </c>
      <c r="AV70" s="914">
        <v>0</v>
      </c>
      <c r="AW70" s="914"/>
      <c r="AX70" s="912">
        <v>0</v>
      </c>
      <c r="AZ70" s="627">
        <v>0</v>
      </c>
      <c r="BA70" s="46">
        <v>0</v>
      </c>
    </row>
    <row r="71" spans="1:66" ht="11.25" customHeight="1" collapsed="1" x14ac:dyDescent="0.25">
      <c r="C71" s="914"/>
      <c r="D71" s="914"/>
      <c r="E71" s="914"/>
      <c r="F71" s="914"/>
      <c r="G71" s="914"/>
      <c r="H71" s="914"/>
      <c r="I71" s="914"/>
      <c r="J71" s="914"/>
      <c r="K71" s="983"/>
      <c r="L71" s="983"/>
      <c r="M71" s="983"/>
      <c r="N71" s="983"/>
      <c r="O71" s="983"/>
      <c r="P71" s="983"/>
      <c r="Q71" s="983"/>
      <c r="R71" s="961"/>
      <c r="S71" s="914"/>
      <c r="T71" s="914"/>
      <c r="U71" s="917"/>
      <c r="V71" s="914"/>
      <c r="W71" s="914"/>
      <c r="X71" s="914"/>
      <c r="Y71" s="915"/>
      <c r="Z71" s="914"/>
      <c r="AA71" s="914"/>
      <c r="AB71" s="914"/>
      <c r="AC71" s="914"/>
      <c r="AD71" s="914"/>
      <c r="AE71" s="914"/>
      <c r="AF71" s="914"/>
      <c r="AG71" s="914"/>
      <c r="AH71" s="914"/>
      <c r="AI71" s="914"/>
      <c r="AJ71" s="914"/>
      <c r="AK71" s="914"/>
      <c r="AL71" s="914"/>
      <c r="AM71" s="914"/>
      <c r="AN71" s="914"/>
      <c r="AO71" s="914"/>
      <c r="AP71" s="914"/>
      <c r="AQ71" s="914"/>
      <c r="AR71" s="914"/>
      <c r="AS71" s="914"/>
      <c r="AT71" s="914"/>
      <c r="AU71" s="914"/>
      <c r="AV71" s="914"/>
      <c r="AW71" s="914"/>
      <c r="AX71" s="911"/>
      <c r="AZ71" s="627"/>
      <c r="BA71" s="46">
        <v>0</v>
      </c>
    </row>
    <row r="72" spans="1:66" ht="15" hidden="1" customHeight="1" outlineLevel="1" x14ac:dyDescent="0.25">
      <c r="A72" s="197" t="s">
        <v>199</v>
      </c>
      <c r="C72" s="914"/>
      <c r="D72" s="914"/>
      <c r="E72" s="914"/>
      <c r="F72" s="914"/>
      <c r="G72" s="914"/>
      <c r="H72" s="914"/>
      <c r="I72" s="914"/>
      <c r="J72" s="914"/>
      <c r="K72" s="983"/>
      <c r="L72" s="983"/>
      <c r="M72" s="983"/>
      <c r="N72" s="983"/>
      <c r="O72" s="983"/>
      <c r="P72" s="983"/>
      <c r="Q72" s="983"/>
      <c r="R72" s="961"/>
      <c r="S72" s="914"/>
      <c r="T72" s="914"/>
      <c r="U72" s="914"/>
      <c r="V72" s="914"/>
      <c r="W72" s="914"/>
      <c r="X72" s="914"/>
      <c r="Y72" s="915"/>
      <c r="Z72" s="914"/>
      <c r="AA72" s="914"/>
      <c r="AB72" s="914"/>
      <c r="AC72" s="914"/>
      <c r="AD72" s="914"/>
      <c r="AE72" s="914"/>
      <c r="AF72" s="914"/>
      <c r="AG72" s="914"/>
      <c r="AH72" s="914"/>
      <c r="AI72" s="914"/>
      <c r="AJ72" s="914"/>
      <c r="AK72" s="914"/>
      <c r="AL72" s="914"/>
      <c r="AM72" s="914"/>
      <c r="AN72" s="914"/>
      <c r="AO72" s="914"/>
      <c r="AP72" s="914"/>
      <c r="AQ72" s="914"/>
      <c r="AR72" s="914"/>
      <c r="AS72" s="914"/>
      <c r="AT72" s="914"/>
      <c r="AU72" s="914"/>
      <c r="AV72" s="914"/>
      <c r="AW72" s="914"/>
      <c r="AX72" s="911"/>
      <c r="AZ72" s="627"/>
      <c r="BA72" s="46">
        <v>0</v>
      </c>
    </row>
    <row r="73" spans="1:66" ht="15" hidden="1" customHeight="1" outlineLevel="1" x14ac:dyDescent="0.2">
      <c r="A73" s="86" t="s">
        <v>200</v>
      </c>
      <c r="C73" s="914">
        <v>0</v>
      </c>
      <c r="D73" s="914">
        <v>0</v>
      </c>
      <c r="E73" s="914">
        <v>0</v>
      </c>
      <c r="F73" s="914">
        <v>3572</v>
      </c>
      <c r="G73" s="914">
        <v>0</v>
      </c>
      <c r="H73" s="914">
        <v>0</v>
      </c>
      <c r="I73" s="914">
        <v>0</v>
      </c>
      <c r="J73" s="914">
        <v>0</v>
      </c>
      <c r="K73" s="983">
        <v>0</v>
      </c>
      <c r="L73" s="983">
        <v>0</v>
      </c>
      <c r="M73" s="983">
        <v>0</v>
      </c>
      <c r="N73" s="983">
        <v>0</v>
      </c>
      <c r="O73" s="983">
        <v>0</v>
      </c>
      <c r="P73" s="983">
        <v>0</v>
      </c>
      <c r="Q73" s="983">
        <v>0</v>
      </c>
      <c r="R73" s="982">
        <v>0</v>
      </c>
      <c r="S73" s="914">
        <v>0</v>
      </c>
      <c r="T73" s="914">
        <v>0</v>
      </c>
      <c r="U73" s="914">
        <v>0</v>
      </c>
      <c r="V73" s="914">
        <v>0</v>
      </c>
      <c r="W73" s="914">
        <v>0</v>
      </c>
      <c r="X73" s="914">
        <v>0</v>
      </c>
      <c r="Y73" s="915">
        <v>0</v>
      </c>
      <c r="Z73" s="914">
        <v>0</v>
      </c>
      <c r="AA73" s="914">
        <v>0</v>
      </c>
      <c r="AB73" s="914">
        <v>0</v>
      </c>
      <c r="AC73" s="914">
        <v>0</v>
      </c>
      <c r="AD73" s="914">
        <v>0</v>
      </c>
      <c r="AE73" s="914">
        <v>0</v>
      </c>
      <c r="AF73" s="914">
        <v>0</v>
      </c>
      <c r="AG73" s="914">
        <v>0</v>
      </c>
      <c r="AH73" s="914">
        <v>0</v>
      </c>
      <c r="AI73" s="914">
        <v>0</v>
      </c>
      <c r="AJ73" s="914">
        <v>0</v>
      </c>
      <c r="AK73" s="914">
        <v>0</v>
      </c>
      <c r="AL73" s="914">
        <v>0</v>
      </c>
      <c r="AM73" s="914">
        <v>0</v>
      </c>
      <c r="AN73" s="914">
        <v>0</v>
      </c>
      <c r="AO73" s="914">
        <v>0</v>
      </c>
      <c r="AP73" s="914">
        <v>0</v>
      </c>
      <c r="AQ73" s="914">
        <v>0</v>
      </c>
      <c r="AR73" s="914">
        <v>0</v>
      </c>
      <c r="AS73" s="914">
        <v>0</v>
      </c>
      <c r="AT73" s="914">
        <v>0</v>
      </c>
      <c r="AU73" s="914">
        <v>0</v>
      </c>
      <c r="AV73" s="914">
        <v>0</v>
      </c>
      <c r="AW73" s="914"/>
      <c r="AX73" s="912">
        <v>3572</v>
      </c>
      <c r="AZ73" s="627">
        <v>4718</v>
      </c>
      <c r="BA73" s="46">
        <v>0</v>
      </c>
    </row>
    <row r="74" spans="1:66" ht="15" hidden="1" customHeight="1" outlineLevel="1" x14ac:dyDescent="0.2">
      <c r="A74" s="87" t="s">
        <v>201</v>
      </c>
      <c r="C74" s="914">
        <v>0</v>
      </c>
      <c r="D74" s="914">
        <v>0</v>
      </c>
      <c r="E74" s="914">
        <v>0</v>
      </c>
      <c r="F74" s="914">
        <v>0</v>
      </c>
      <c r="G74" s="914">
        <v>0</v>
      </c>
      <c r="H74" s="914">
        <v>0</v>
      </c>
      <c r="I74" s="914">
        <v>0</v>
      </c>
      <c r="J74" s="914">
        <v>0</v>
      </c>
      <c r="K74" s="983">
        <v>0</v>
      </c>
      <c r="L74" s="983">
        <v>0</v>
      </c>
      <c r="M74" s="983">
        <v>0</v>
      </c>
      <c r="N74" s="983">
        <v>0</v>
      </c>
      <c r="O74" s="983">
        <v>0</v>
      </c>
      <c r="P74" s="983">
        <v>0</v>
      </c>
      <c r="Q74" s="983">
        <v>0</v>
      </c>
      <c r="R74" s="982">
        <v>0</v>
      </c>
      <c r="S74" s="914">
        <v>0</v>
      </c>
      <c r="T74" s="914">
        <v>0</v>
      </c>
      <c r="U74" s="914">
        <v>0</v>
      </c>
      <c r="V74" s="914">
        <v>0</v>
      </c>
      <c r="W74" s="914">
        <v>0</v>
      </c>
      <c r="X74" s="914">
        <v>0</v>
      </c>
      <c r="Y74" s="915">
        <v>0</v>
      </c>
      <c r="Z74" s="914">
        <v>0</v>
      </c>
      <c r="AA74" s="914">
        <v>0</v>
      </c>
      <c r="AB74" s="914">
        <v>0</v>
      </c>
      <c r="AC74" s="914">
        <v>0</v>
      </c>
      <c r="AD74" s="914">
        <v>0</v>
      </c>
      <c r="AE74" s="914">
        <v>0</v>
      </c>
      <c r="AF74" s="914">
        <v>0</v>
      </c>
      <c r="AG74" s="914">
        <v>0</v>
      </c>
      <c r="AH74" s="914">
        <v>0</v>
      </c>
      <c r="AI74" s="914">
        <v>0</v>
      </c>
      <c r="AJ74" s="914">
        <v>0</v>
      </c>
      <c r="AK74" s="914">
        <v>0</v>
      </c>
      <c r="AL74" s="914">
        <v>0</v>
      </c>
      <c r="AM74" s="914">
        <v>0</v>
      </c>
      <c r="AN74" s="914">
        <v>0</v>
      </c>
      <c r="AO74" s="914">
        <v>0</v>
      </c>
      <c r="AP74" s="914">
        <v>0</v>
      </c>
      <c r="AQ74" s="914">
        <v>0</v>
      </c>
      <c r="AR74" s="914">
        <v>0</v>
      </c>
      <c r="AS74" s="914">
        <v>0</v>
      </c>
      <c r="AT74" s="914">
        <v>0</v>
      </c>
      <c r="AU74" s="914">
        <v>0</v>
      </c>
      <c r="AV74" s="914">
        <v>0</v>
      </c>
      <c r="AW74" s="914"/>
      <c r="AX74" s="912">
        <v>0</v>
      </c>
      <c r="AZ74" s="627">
        <v>0</v>
      </c>
      <c r="BA74" s="46">
        <v>0</v>
      </c>
    </row>
    <row r="75" spans="1:66" ht="15" hidden="1" customHeight="1" outlineLevel="1" x14ac:dyDescent="0.2">
      <c r="A75" s="86" t="s">
        <v>202</v>
      </c>
      <c r="C75" s="914">
        <v>0</v>
      </c>
      <c r="D75" s="914">
        <v>0</v>
      </c>
      <c r="E75" s="914">
        <v>0</v>
      </c>
      <c r="F75" s="914">
        <v>0</v>
      </c>
      <c r="G75" s="914">
        <v>0</v>
      </c>
      <c r="H75" s="914">
        <v>0</v>
      </c>
      <c r="I75" s="914">
        <v>0</v>
      </c>
      <c r="J75" s="914">
        <v>0</v>
      </c>
      <c r="K75" s="983">
        <v>0</v>
      </c>
      <c r="L75" s="983">
        <v>0</v>
      </c>
      <c r="M75" s="983">
        <v>0</v>
      </c>
      <c r="N75" s="983">
        <v>0</v>
      </c>
      <c r="O75" s="983">
        <v>0</v>
      </c>
      <c r="P75" s="983">
        <v>0</v>
      </c>
      <c r="Q75" s="983">
        <v>0</v>
      </c>
      <c r="R75" s="982">
        <v>0</v>
      </c>
      <c r="S75" s="914">
        <v>0</v>
      </c>
      <c r="T75" s="914">
        <v>0</v>
      </c>
      <c r="U75" s="914">
        <v>0</v>
      </c>
      <c r="V75" s="914">
        <v>0</v>
      </c>
      <c r="W75" s="914">
        <v>0</v>
      </c>
      <c r="X75" s="914">
        <v>0</v>
      </c>
      <c r="Y75" s="915">
        <v>0</v>
      </c>
      <c r="Z75" s="914">
        <v>0</v>
      </c>
      <c r="AA75" s="914">
        <v>0</v>
      </c>
      <c r="AB75" s="914">
        <v>0</v>
      </c>
      <c r="AC75" s="914">
        <v>0</v>
      </c>
      <c r="AD75" s="914">
        <v>0</v>
      </c>
      <c r="AE75" s="914">
        <v>0</v>
      </c>
      <c r="AF75" s="914">
        <v>0</v>
      </c>
      <c r="AG75" s="914">
        <v>0</v>
      </c>
      <c r="AH75" s="914">
        <v>0</v>
      </c>
      <c r="AI75" s="914">
        <v>0</v>
      </c>
      <c r="AJ75" s="914">
        <v>0</v>
      </c>
      <c r="AK75" s="914">
        <v>0</v>
      </c>
      <c r="AL75" s="914">
        <v>0</v>
      </c>
      <c r="AM75" s="914">
        <v>0</v>
      </c>
      <c r="AN75" s="914">
        <v>0</v>
      </c>
      <c r="AO75" s="914">
        <v>0</v>
      </c>
      <c r="AP75" s="914">
        <v>0</v>
      </c>
      <c r="AQ75" s="914">
        <v>0</v>
      </c>
      <c r="AR75" s="914">
        <v>0</v>
      </c>
      <c r="AS75" s="914">
        <v>0</v>
      </c>
      <c r="AT75" s="914">
        <v>0</v>
      </c>
      <c r="AU75" s="914">
        <v>0</v>
      </c>
      <c r="AV75" s="914">
        <v>0</v>
      </c>
      <c r="AW75" s="914"/>
      <c r="AX75" s="912">
        <v>0</v>
      </c>
      <c r="AZ75" s="627">
        <v>0</v>
      </c>
      <c r="BA75" s="46">
        <v>0</v>
      </c>
    </row>
    <row r="76" spans="1:66" ht="15" hidden="1" customHeight="1" outlineLevel="1" x14ac:dyDescent="0.2">
      <c r="A76" s="86" t="s">
        <v>203</v>
      </c>
      <c r="C76" s="914">
        <v>0</v>
      </c>
      <c r="D76" s="914">
        <v>0</v>
      </c>
      <c r="E76" s="914">
        <v>0</v>
      </c>
      <c r="F76" s="914">
        <v>0</v>
      </c>
      <c r="G76" s="914">
        <v>0</v>
      </c>
      <c r="H76" s="914">
        <v>0</v>
      </c>
      <c r="I76" s="914">
        <v>0</v>
      </c>
      <c r="J76" s="914">
        <v>0</v>
      </c>
      <c r="K76" s="983">
        <v>0</v>
      </c>
      <c r="L76" s="983">
        <v>0</v>
      </c>
      <c r="M76" s="983">
        <v>0</v>
      </c>
      <c r="N76" s="983">
        <v>0</v>
      </c>
      <c r="O76" s="983">
        <v>0</v>
      </c>
      <c r="P76" s="983">
        <v>0</v>
      </c>
      <c r="Q76" s="983">
        <v>0</v>
      </c>
      <c r="R76" s="982">
        <v>0</v>
      </c>
      <c r="S76" s="914">
        <v>0</v>
      </c>
      <c r="T76" s="914">
        <v>0</v>
      </c>
      <c r="U76" s="914">
        <v>0</v>
      </c>
      <c r="V76" s="914">
        <v>0</v>
      </c>
      <c r="W76" s="914">
        <v>0</v>
      </c>
      <c r="X76" s="914">
        <v>0</v>
      </c>
      <c r="Y76" s="915">
        <v>0</v>
      </c>
      <c r="Z76" s="914">
        <v>0</v>
      </c>
      <c r="AA76" s="914">
        <v>0</v>
      </c>
      <c r="AB76" s="914">
        <v>0</v>
      </c>
      <c r="AC76" s="914">
        <v>0</v>
      </c>
      <c r="AD76" s="914">
        <v>0</v>
      </c>
      <c r="AE76" s="914">
        <v>0</v>
      </c>
      <c r="AF76" s="914">
        <v>0</v>
      </c>
      <c r="AG76" s="914">
        <v>0</v>
      </c>
      <c r="AH76" s="914">
        <v>0</v>
      </c>
      <c r="AI76" s="914">
        <v>0</v>
      </c>
      <c r="AJ76" s="914">
        <v>0</v>
      </c>
      <c r="AK76" s="914">
        <v>0</v>
      </c>
      <c r="AL76" s="914">
        <v>0</v>
      </c>
      <c r="AM76" s="914">
        <v>0</v>
      </c>
      <c r="AN76" s="914">
        <v>0</v>
      </c>
      <c r="AO76" s="914">
        <v>0</v>
      </c>
      <c r="AP76" s="914">
        <v>0</v>
      </c>
      <c r="AQ76" s="914">
        <v>0</v>
      </c>
      <c r="AR76" s="914">
        <v>0</v>
      </c>
      <c r="AS76" s="914">
        <v>0</v>
      </c>
      <c r="AT76" s="914">
        <v>0</v>
      </c>
      <c r="AU76" s="914">
        <v>0</v>
      </c>
      <c r="AV76" s="914">
        <v>0</v>
      </c>
      <c r="AW76" s="914"/>
      <c r="AX76" s="912">
        <v>0</v>
      </c>
      <c r="AZ76" s="627">
        <v>0</v>
      </c>
      <c r="BA76" s="46">
        <v>0</v>
      </c>
    </row>
    <row r="77" spans="1:66" ht="15" hidden="1" customHeight="1" outlineLevel="1" x14ac:dyDescent="0.2">
      <c r="A77" s="86" t="s">
        <v>204</v>
      </c>
      <c r="C77" s="914">
        <v>0</v>
      </c>
      <c r="D77" s="914">
        <v>0</v>
      </c>
      <c r="E77" s="914">
        <v>0</v>
      </c>
      <c r="F77" s="914">
        <v>0</v>
      </c>
      <c r="G77" s="914">
        <v>0</v>
      </c>
      <c r="H77" s="914">
        <v>0</v>
      </c>
      <c r="I77" s="914">
        <v>0</v>
      </c>
      <c r="J77" s="914">
        <v>0</v>
      </c>
      <c r="K77" s="983">
        <v>0</v>
      </c>
      <c r="L77" s="983">
        <v>0</v>
      </c>
      <c r="M77" s="983">
        <v>0</v>
      </c>
      <c r="N77" s="983">
        <v>0</v>
      </c>
      <c r="O77" s="983">
        <v>0</v>
      </c>
      <c r="P77" s="983">
        <v>0</v>
      </c>
      <c r="Q77" s="983">
        <v>0</v>
      </c>
      <c r="R77" s="982">
        <v>0</v>
      </c>
      <c r="S77" s="914">
        <v>0</v>
      </c>
      <c r="T77" s="914">
        <v>0</v>
      </c>
      <c r="U77" s="914">
        <v>0</v>
      </c>
      <c r="V77" s="914">
        <v>0</v>
      </c>
      <c r="W77" s="914">
        <v>0</v>
      </c>
      <c r="X77" s="914">
        <v>0</v>
      </c>
      <c r="Y77" s="915">
        <v>0</v>
      </c>
      <c r="Z77" s="914">
        <v>0</v>
      </c>
      <c r="AA77" s="914">
        <v>0</v>
      </c>
      <c r="AB77" s="914">
        <v>0</v>
      </c>
      <c r="AC77" s="914">
        <v>0</v>
      </c>
      <c r="AD77" s="914">
        <v>0</v>
      </c>
      <c r="AE77" s="914">
        <v>0</v>
      </c>
      <c r="AF77" s="914">
        <v>0</v>
      </c>
      <c r="AG77" s="914">
        <v>0</v>
      </c>
      <c r="AH77" s="914">
        <v>0</v>
      </c>
      <c r="AI77" s="914">
        <v>0</v>
      </c>
      <c r="AJ77" s="914">
        <v>0</v>
      </c>
      <c r="AK77" s="914">
        <v>0</v>
      </c>
      <c r="AL77" s="914">
        <v>0</v>
      </c>
      <c r="AM77" s="914">
        <v>0</v>
      </c>
      <c r="AN77" s="914">
        <v>0</v>
      </c>
      <c r="AO77" s="914">
        <v>0</v>
      </c>
      <c r="AP77" s="914">
        <v>0</v>
      </c>
      <c r="AQ77" s="914">
        <v>0</v>
      </c>
      <c r="AR77" s="914">
        <v>0</v>
      </c>
      <c r="AS77" s="914">
        <v>0</v>
      </c>
      <c r="AT77" s="914">
        <v>0</v>
      </c>
      <c r="AU77" s="914">
        <v>0</v>
      </c>
      <c r="AV77" s="914">
        <v>0</v>
      </c>
      <c r="AW77" s="914"/>
      <c r="AX77" s="912">
        <v>0</v>
      </c>
      <c r="AZ77" s="627">
        <v>0</v>
      </c>
      <c r="BA77" s="46">
        <v>0</v>
      </c>
    </row>
    <row r="78" spans="1:66" ht="15" hidden="1" customHeight="1" outlineLevel="1" x14ac:dyDescent="0.2">
      <c r="A78" s="86" t="s">
        <v>205</v>
      </c>
      <c r="C78" s="914">
        <v>0</v>
      </c>
      <c r="D78" s="914">
        <v>0</v>
      </c>
      <c r="E78" s="914">
        <v>0</v>
      </c>
      <c r="F78" s="914">
        <v>0</v>
      </c>
      <c r="G78" s="914">
        <v>0</v>
      </c>
      <c r="H78" s="914">
        <v>0</v>
      </c>
      <c r="I78" s="914">
        <v>0</v>
      </c>
      <c r="J78" s="914">
        <v>0</v>
      </c>
      <c r="K78" s="983">
        <v>0</v>
      </c>
      <c r="L78" s="983">
        <v>0</v>
      </c>
      <c r="M78" s="983">
        <v>0</v>
      </c>
      <c r="N78" s="983">
        <v>0</v>
      </c>
      <c r="O78" s="983">
        <v>0</v>
      </c>
      <c r="P78" s="983">
        <v>0</v>
      </c>
      <c r="Q78" s="983">
        <v>0</v>
      </c>
      <c r="R78" s="982">
        <v>0</v>
      </c>
      <c r="S78" s="914">
        <v>0</v>
      </c>
      <c r="T78" s="914">
        <v>0</v>
      </c>
      <c r="U78" s="914">
        <v>0</v>
      </c>
      <c r="V78" s="914">
        <v>0</v>
      </c>
      <c r="W78" s="914">
        <v>0</v>
      </c>
      <c r="X78" s="914">
        <v>0</v>
      </c>
      <c r="Y78" s="915">
        <v>0</v>
      </c>
      <c r="Z78" s="914">
        <v>0</v>
      </c>
      <c r="AA78" s="914">
        <v>0</v>
      </c>
      <c r="AB78" s="914">
        <v>0</v>
      </c>
      <c r="AC78" s="914">
        <v>0</v>
      </c>
      <c r="AD78" s="914">
        <v>0</v>
      </c>
      <c r="AE78" s="914">
        <v>0</v>
      </c>
      <c r="AF78" s="914">
        <v>0</v>
      </c>
      <c r="AG78" s="914">
        <v>0</v>
      </c>
      <c r="AH78" s="914">
        <v>0</v>
      </c>
      <c r="AI78" s="914">
        <v>0</v>
      </c>
      <c r="AJ78" s="914">
        <v>0</v>
      </c>
      <c r="AK78" s="914">
        <v>0</v>
      </c>
      <c r="AL78" s="914">
        <v>0</v>
      </c>
      <c r="AM78" s="914">
        <v>0</v>
      </c>
      <c r="AN78" s="914">
        <v>0</v>
      </c>
      <c r="AO78" s="914">
        <v>0</v>
      </c>
      <c r="AP78" s="914">
        <v>0</v>
      </c>
      <c r="AQ78" s="914">
        <v>0</v>
      </c>
      <c r="AR78" s="914">
        <v>0</v>
      </c>
      <c r="AS78" s="914">
        <v>0</v>
      </c>
      <c r="AT78" s="914">
        <v>0</v>
      </c>
      <c r="AU78" s="914">
        <v>0</v>
      </c>
      <c r="AV78" s="914">
        <v>0</v>
      </c>
      <c r="AW78" s="914"/>
      <c r="AX78" s="912">
        <v>0</v>
      </c>
      <c r="AZ78" s="627">
        <v>0</v>
      </c>
      <c r="BA78" s="46">
        <v>0</v>
      </c>
    </row>
    <row r="79" spans="1:66" ht="15" hidden="1" customHeight="1" outlineLevel="1" x14ac:dyDescent="0.25">
      <c r="C79" s="914"/>
      <c r="D79" s="914"/>
      <c r="E79" s="914"/>
      <c r="F79" s="914"/>
      <c r="G79" s="914"/>
      <c r="H79" s="914"/>
      <c r="I79" s="914"/>
      <c r="J79" s="914"/>
      <c r="K79" s="983"/>
      <c r="L79" s="983"/>
      <c r="M79" s="983"/>
      <c r="N79" s="983"/>
      <c r="O79" s="983"/>
      <c r="P79" s="983"/>
      <c r="Q79" s="983"/>
      <c r="R79" s="961"/>
      <c r="S79" s="914"/>
      <c r="T79" s="914"/>
      <c r="U79" s="914"/>
      <c r="V79" s="914"/>
      <c r="W79" s="914"/>
      <c r="X79" s="914"/>
      <c r="Y79" s="915"/>
      <c r="Z79" s="914"/>
      <c r="AA79" s="914"/>
      <c r="AB79" s="914"/>
      <c r="AC79" s="914"/>
      <c r="AD79" s="914"/>
      <c r="AE79" s="914"/>
      <c r="AF79" s="914"/>
      <c r="AG79" s="914"/>
      <c r="AH79" s="914"/>
      <c r="AI79" s="914"/>
      <c r="AJ79" s="914"/>
      <c r="AK79" s="914"/>
      <c r="AL79" s="914"/>
      <c r="AM79" s="914"/>
      <c r="AN79" s="914"/>
      <c r="AO79" s="914"/>
      <c r="AP79" s="914"/>
      <c r="AQ79" s="914"/>
      <c r="AR79" s="914"/>
      <c r="AS79" s="914"/>
      <c r="AT79" s="914"/>
      <c r="AU79" s="914"/>
      <c r="AV79" s="914"/>
      <c r="AW79" s="914"/>
      <c r="AX79" s="911"/>
      <c r="AZ79" s="627"/>
      <c r="BA79" s="46">
        <v>0</v>
      </c>
    </row>
    <row r="80" spans="1:66" ht="15" hidden="1" customHeight="1" outlineLevel="1" x14ac:dyDescent="0.25">
      <c r="A80" s="88" t="s">
        <v>206</v>
      </c>
      <c r="C80" s="914"/>
      <c r="D80" s="914"/>
      <c r="E80" s="914"/>
      <c r="F80" s="914"/>
      <c r="G80" s="914"/>
      <c r="H80" s="914"/>
      <c r="I80" s="914"/>
      <c r="J80" s="914"/>
      <c r="K80" s="983"/>
      <c r="L80" s="983"/>
      <c r="M80" s="983"/>
      <c r="N80" s="983"/>
      <c r="O80" s="983"/>
      <c r="P80" s="983"/>
      <c r="Q80" s="983"/>
      <c r="R80" s="961"/>
      <c r="S80" s="914"/>
      <c r="T80" s="914"/>
      <c r="U80" s="914"/>
      <c r="V80" s="914"/>
      <c r="W80" s="914"/>
      <c r="X80" s="914"/>
      <c r="Y80" s="915"/>
      <c r="Z80" s="914"/>
      <c r="AA80" s="914"/>
      <c r="AB80" s="914"/>
      <c r="AC80" s="914"/>
      <c r="AD80" s="914"/>
      <c r="AE80" s="914"/>
      <c r="AF80" s="914"/>
      <c r="AG80" s="914"/>
      <c r="AH80" s="914"/>
      <c r="AI80" s="914"/>
      <c r="AJ80" s="914"/>
      <c r="AK80" s="914"/>
      <c r="AL80" s="914"/>
      <c r="AM80" s="914"/>
      <c r="AN80" s="914"/>
      <c r="AO80" s="914"/>
      <c r="AP80" s="914"/>
      <c r="AQ80" s="914"/>
      <c r="AR80" s="914"/>
      <c r="AS80" s="914"/>
      <c r="AT80" s="914"/>
      <c r="AU80" s="914"/>
      <c r="AV80" s="914"/>
      <c r="AW80" s="914"/>
      <c r="AX80" s="911"/>
      <c r="AZ80" s="627"/>
      <c r="BA80" s="46">
        <v>0</v>
      </c>
      <c r="BB80" s="625"/>
    </row>
    <row r="81" spans="1:54" ht="15" hidden="1" customHeight="1" outlineLevel="1" x14ac:dyDescent="0.2">
      <c r="A81" s="211" t="s">
        <v>207</v>
      </c>
      <c r="C81" s="914">
        <v>4850134</v>
      </c>
      <c r="D81" s="914">
        <v>843169</v>
      </c>
      <c r="E81" s="914">
        <v>0</v>
      </c>
      <c r="F81" s="914">
        <v>3545756</v>
      </c>
      <c r="G81" s="914">
        <v>0</v>
      </c>
      <c r="H81" s="914">
        <v>385178</v>
      </c>
      <c r="I81" s="914">
        <v>405025</v>
      </c>
      <c r="J81" s="914">
        <v>0</v>
      </c>
      <c r="K81" s="983">
        <v>407594</v>
      </c>
      <c r="L81" s="983">
        <v>249973</v>
      </c>
      <c r="M81" s="983">
        <v>22337</v>
      </c>
      <c r="N81" s="983">
        <v>0</v>
      </c>
      <c r="O81" s="983">
        <v>0</v>
      </c>
      <c r="P81" s="983">
        <v>352682</v>
      </c>
      <c r="Q81" s="983">
        <v>1502645</v>
      </c>
      <c r="R81" s="982">
        <v>0</v>
      </c>
      <c r="S81" s="914">
        <v>7834955</v>
      </c>
      <c r="T81" s="914">
        <v>19117105</v>
      </c>
      <c r="U81" s="914">
        <v>992456</v>
      </c>
      <c r="V81" s="914">
        <v>0</v>
      </c>
      <c r="W81" s="914">
        <v>146023</v>
      </c>
      <c r="X81" s="914">
        <v>69206</v>
      </c>
      <c r="Y81" s="915">
        <v>39217832</v>
      </c>
      <c r="Z81" s="914">
        <v>2427941</v>
      </c>
      <c r="AA81" s="914">
        <v>1719338</v>
      </c>
      <c r="AB81" s="914">
        <v>13439</v>
      </c>
      <c r="AC81" s="914">
        <v>0</v>
      </c>
      <c r="AD81" s="914">
        <v>227569</v>
      </c>
      <c r="AE81" s="914">
        <v>0</v>
      </c>
      <c r="AF81" s="914">
        <v>171029</v>
      </c>
      <c r="AG81" s="914">
        <v>1209405</v>
      </c>
      <c r="AH81" s="914">
        <v>134133</v>
      </c>
      <c r="AI81" s="914">
        <v>390502</v>
      </c>
      <c r="AJ81" s="914">
        <v>89597</v>
      </c>
      <c r="AK81" s="914">
        <v>0</v>
      </c>
      <c r="AL81" s="914">
        <v>1525549</v>
      </c>
      <c r="AM81" s="914">
        <v>293321</v>
      </c>
      <c r="AN81" s="914">
        <v>17187</v>
      </c>
      <c r="AO81" s="914">
        <v>6009389</v>
      </c>
      <c r="AP81" s="914">
        <v>4193798</v>
      </c>
      <c r="AQ81" s="914">
        <v>2946065</v>
      </c>
      <c r="AR81" s="914">
        <v>993277</v>
      </c>
      <c r="AS81" s="914">
        <v>9379</v>
      </c>
      <c r="AT81" s="914">
        <v>86573</v>
      </c>
      <c r="AU81" s="914">
        <v>223852</v>
      </c>
      <c r="AV81" s="914">
        <v>1136923</v>
      </c>
      <c r="AW81" s="914"/>
      <c r="AX81" s="912">
        <v>103760336</v>
      </c>
      <c r="AZ81" s="627">
        <v>68372951</v>
      </c>
      <c r="BA81" s="46">
        <v>0</v>
      </c>
      <c r="BB81" s="625"/>
    </row>
    <row r="82" spans="1:54" ht="15" hidden="1" customHeight="1" outlineLevel="1" x14ac:dyDescent="0.2">
      <c r="A82" s="211" t="s">
        <v>208</v>
      </c>
      <c r="C82" s="914">
        <v>271550</v>
      </c>
      <c r="D82" s="914">
        <v>87683</v>
      </c>
      <c r="E82" s="914">
        <v>0</v>
      </c>
      <c r="F82" s="914">
        <v>3375877</v>
      </c>
      <c r="G82" s="914">
        <v>0</v>
      </c>
      <c r="H82" s="914">
        <v>466838</v>
      </c>
      <c r="I82" s="914">
        <v>978589</v>
      </c>
      <c r="J82" s="914">
        <v>0</v>
      </c>
      <c r="K82" s="983">
        <v>283983</v>
      </c>
      <c r="L82" s="983">
        <v>361677</v>
      </c>
      <c r="M82" s="983">
        <v>90295</v>
      </c>
      <c r="N82" s="983">
        <v>2889217</v>
      </c>
      <c r="O82" s="983">
        <v>0</v>
      </c>
      <c r="P82" s="983">
        <v>749285</v>
      </c>
      <c r="Q82" s="983">
        <v>1088623</v>
      </c>
      <c r="R82" s="982">
        <v>0</v>
      </c>
      <c r="S82" s="914">
        <v>2881560</v>
      </c>
      <c r="T82" s="914">
        <v>12501293</v>
      </c>
      <c r="U82" s="914">
        <v>1742389</v>
      </c>
      <c r="V82" s="914">
        <v>0</v>
      </c>
      <c r="W82" s="914">
        <v>1195366</v>
      </c>
      <c r="X82" s="914">
        <v>121515</v>
      </c>
      <c r="Y82" s="915">
        <v>29628763</v>
      </c>
      <c r="Z82" s="914">
        <v>3496433</v>
      </c>
      <c r="AA82" s="914">
        <v>11720318</v>
      </c>
      <c r="AB82" s="914">
        <v>17530</v>
      </c>
      <c r="AC82" s="914">
        <v>0</v>
      </c>
      <c r="AD82" s="914">
        <v>408552</v>
      </c>
      <c r="AE82" s="914">
        <v>0</v>
      </c>
      <c r="AF82" s="914">
        <v>556518</v>
      </c>
      <c r="AG82" s="914">
        <v>336083</v>
      </c>
      <c r="AH82" s="914">
        <v>145306</v>
      </c>
      <c r="AI82" s="914">
        <v>446006</v>
      </c>
      <c r="AJ82" s="914">
        <v>149766</v>
      </c>
      <c r="AK82" s="914">
        <v>0</v>
      </c>
      <c r="AL82" s="914">
        <v>4269777</v>
      </c>
      <c r="AM82" s="914">
        <v>367143</v>
      </c>
      <c r="AN82" s="914">
        <v>23249</v>
      </c>
      <c r="AO82" s="914">
        <v>5845853</v>
      </c>
      <c r="AP82" s="914">
        <v>5117921</v>
      </c>
      <c r="AQ82" s="914">
        <v>4318806</v>
      </c>
      <c r="AR82" s="914">
        <v>3213033</v>
      </c>
      <c r="AS82" s="914">
        <v>37517</v>
      </c>
      <c r="AT82" s="914">
        <v>158717</v>
      </c>
      <c r="AU82" s="914">
        <v>350703</v>
      </c>
      <c r="AV82" s="914">
        <v>1693801</v>
      </c>
      <c r="AW82" s="914"/>
      <c r="AX82" s="912">
        <v>101387535</v>
      </c>
      <c r="AZ82" s="627">
        <v>81177354</v>
      </c>
      <c r="BA82" s="46">
        <v>0</v>
      </c>
      <c r="BB82" s="625"/>
    </row>
    <row r="83" spans="1:54" ht="15" hidden="1" customHeight="1" outlineLevel="1" x14ac:dyDescent="0.2">
      <c r="A83" s="89" t="s">
        <v>209</v>
      </c>
      <c r="C83" s="914">
        <v>0</v>
      </c>
      <c r="D83" s="914">
        <v>0</v>
      </c>
      <c r="E83" s="914">
        <v>0</v>
      </c>
      <c r="F83" s="914">
        <v>766724</v>
      </c>
      <c r="G83" s="914">
        <v>0</v>
      </c>
      <c r="H83" s="914">
        <v>0</v>
      </c>
      <c r="I83" s="914">
        <v>0</v>
      </c>
      <c r="J83" s="914">
        <v>0</v>
      </c>
      <c r="K83" s="983">
        <v>19034</v>
      </c>
      <c r="L83" s="983">
        <v>24241</v>
      </c>
      <c r="M83" s="983">
        <v>6052</v>
      </c>
      <c r="N83" s="983">
        <v>193648</v>
      </c>
      <c r="O83" s="983">
        <v>0</v>
      </c>
      <c r="P83" s="983">
        <v>0</v>
      </c>
      <c r="Q83" s="983">
        <v>0</v>
      </c>
      <c r="R83" s="982">
        <v>0</v>
      </c>
      <c r="S83" s="914">
        <v>1083285</v>
      </c>
      <c r="T83" s="914">
        <v>4792616</v>
      </c>
      <c r="U83" s="914">
        <v>471451</v>
      </c>
      <c r="V83" s="914">
        <v>0</v>
      </c>
      <c r="W83" s="914">
        <v>0</v>
      </c>
      <c r="X83" s="914">
        <v>0</v>
      </c>
      <c r="Y83" s="915">
        <v>1476028</v>
      </c>
      <c r="Z83" s="914">
        <v>3091</v>
      </c>
      <c r="AA83" s="914">
        <v>41461</v>
      </c>
      <c r="AB83" s="914">
        <v>0</v>
      </c>
      <c r="AC83" s="914">
        <v>0</v>
      </c>
      <c r="AD83" s="914">
        <v>0</v>
      </c>
      <c r="AE83" s="914">
        <v>0</v>
      </c>
      <c r="AF83" s="914">
        <v>304025</v>
      </c>
      <c r="AG83" s="914">
        <v>108187</v>
      </c>
      <c r="AH83" s="914">
        <v>0</v>
      </c>
      <c r="AI83" s="914">
        <v>87</v>
      </c>
      <c r="AJ83" s="914">
        <v>0</v>
      </c>
      <c r="AK83" s="914">
        <v>0</v>
      </c>
      <c r="AL83" s="914">
        <v>0</v>
      </c>
      <c r="AM83" s="914">
        <v>0</v>
      </c>
      <c r="AN83" s="914">
        <v>0</v>
      </c>
      <c r="AO83" s="914">
        <v>0</v>
      </c>
      <c r="AP83" s="914">
        <v>0</v>
      </c>
      <c r="AQ83" s="914">
        <v>0</v>
      </c>
      <c r="AR83" s="914">
        <v>0</v>
      </c>
      <c r="AS83" s="914">
        <v>0</v>
      </c>
      <c r="AT83" s="914">
        <v>0</v>
      </c>
      <c r="AU83" s="914">
        <v>0</v>
      </c>
      <c r="AV83" s="914">
        <v>32319</v>
      </c>
      <c r="AW83" s="914"/>
      <c r="AX83" s="912">
        <v>9322249</v>
      </c>
      <c r="AZ83" s="627">
        <v>9273269</v>
      </c>
      <c r="BA83" s="46">
        <v>0</v>
      </c>
      <c r="BB83" s="625"/>
    </row>
    <row r="84" spans="1:54" ht="15" hidden="1" customHeight="1" outlineLevel="1" x14ac:dyDescent="0.2">
      <c r="A84" s="89" t="s">
        <v>210</v>
      </c>
      <c r="C84" s="914">
        <v>0</v>
      </c>
      <c r="D84" s="914">
        <v>0</v>
      </c>
      <c r="E84" s="914">
        <v>0</v>
      </c>
      <c r="F84" s="914">
        <v>0</v>
      </c>
      <c r="G84" s="914">
        <v>0</v>
      </c>
      <c r="H84" s="914">
        <v>0</v>
      </c>
      <c r="I84" s="914">
        <v>0</v>
      </c>
      <c r="J84" s="914">
        <v>0</v>
      </c>
      <c r="K84" s="983">
        <v>0</v>
      </c>
      <c r="L84" s="983">
        <v>0</v>
      </c>
      <c r="M84" s="983">
        <v>0</v>
      </c>
      <c r="N84" s="983">
        <v>0</v>
      </c>
      <c r="O84" s="983">
        <v>0</v>
      </c>
      <c r="P84" s="983">
        <v>0</v>
      </c>
      <c r="Q84" s="983">
        <v>0</v>
      </c>
      <c r="R84" s="982">
        <v>0</v>
      </c>
      <c r="S84" s="914">
        <v>0</v>
      </c>
      <c r="T84" s="914">
        <v>0</v>
      </c>
      <c r="U84" s="914">
        <v>0</v>
      </c>
      <c r="V84" s="914">
        <v>0</v>
      </c>
      <c r="W84" s="914">
        <v>0</v>
      </c>
      <c r="X84" s="914">
        <v>0</v>
      </c>
      <c r="Y84" s="915">
        <v>0</v>
      </c>
      <c r="Z84" s="914">
        <v>0</v>
      </c>
      <c r="AA84" s="914">
        <v>0</v>
      </c>
      <c r="AB84" s="914">
        <v>0</v>
      </c>
      <c r="AC84" s="914">
        <v>0</v>
      </c>
      <c r="AD84" s="914">
        <v>0</v>
      </c>
      <c r="AE84" s="914">
        <v>0</v>
      </c>
      <c r="AF84" s="914">
        <v>0</v>
      </c>
      <c r="AG84" s="914">
        <v>0</v>
      </c>
      <c r="AH84" s="914">
        <v>0</v>
      </c>
      <c r="AI84" s="914">
        <v>0</v>
      </c>
      <c r="AJ84" s="914">
        <v>0</v>
      </c>
      <c r="AK84" s="914">
        <v>0</v>
      </c>
      <c r="AL84" s="914">
        <v>0</v>
      </c>
      <c r="AM84" s="914">
        <v>0</v>
      </c>
      <c r="AN84" s="914">
        <v>0</v>
      </c>
      <c r="AO84" s="914">
        <v>0</v>
      </c>
      <c r="AP84" s="914">
        <v>0</v>
      </c>
      <c r="AQ84" s="914">
        <v>0</v>
      </c>
      <c r="AR84" s="914">
        <v>0</v>
      </c>
      <c r="AS84" s="914">
        <v>0</v>
      </c>
      <c r="AT84" s="914">
        <v>0</v>
      </c>
      <c r="AU84" s="914">
        <v>0</v>
      </c>
      <c r="AV84" s="914">
        <v>0</v>
      </c>
      <c r="AW84" s="914"/>
      <c r="AX84" s="912">
        <v>0</v>
      </c>
      <c r="AZ84" s="627">
        <v>0</v>
      </c>
      <c r="BA84" s="46">
        <v>0</v>
      </c>
      <c r="BB84" s="625"/>
    </row>
    <row r="85" spans="1:54" ht="15" hidden="1" customHeight="1" outlineLevel="1" x14ac:dyDescent="0.2">
      <c r="A85" s="211" t="s">
        <v>211</v>
      </c>
      <c r="C85" s="914">
        <v>0</v>
      </c>
      <c r="D85" s="914">
        <v>0</v>
      </c>
      <c r="E85" s="914">
        <v>0</v>
      </c>
      <c r="F85" s="914">
        <v>27600</v>
      </c>
      <c r="G85" s="914">
        <v>354668</v>
      </c>
      <c r="H85" s="914">
        <v>0</v>
      </c>
      <c r="I85" s="914">
        <v>0</v>
      </c>
      <c r="J85" s="914">
        <v>644292</v>
      </c>
      <c r="K85" s="983">
        <v>0</v>
      </c>
      <c r="L85" s="983">
        <v>0</v>
      </c>
      <c r="M85" s="983">
        <v>0</v>
      </c>
      <c r="N85" s="983">
        <v>0</v>
      </c>
      <c r="O85" s="983">
        <v>633751</v>
      </c>
      <c r="P85" s="983">
        <v>58348</v>
      </c>
      <c r="Q85" s="983">
        <v>0</v>
      </c>
      <c r="R85" s="982">
        <v>301984</v>
      </c>
      <c r="S85" s="914">
        <v>0</v>
      </c>
      <c r="T85" s="914">
        <v>0</v>
      </c>
      <c r="U85" s="914">
        <v>1060263</v>
      </c>
      <c r="V85" s="914">
        <v>19472128</v>
      </c>
      <c r="W85" s="914">
        <v>0</v>
      </c>
      <c r="X85" s="914">
        <v>0</v>
      </c>
      <c r="Y85" s="915">
        <v>0</v>
      </c>
      <c r="Z85" s="914">
        <v>0</v>
      </c>
      <c r="AA85" s="914">
        <v>2766231</v>
      </c>
      <c r="AB85" s="914">
        <v>0</v>
      </c>
      <c r="AC85" s="914">
        <v>1461262</v>
      </c>
      <c r="AD85" s="914">
        <v>33832</v>
      </c>
      <c r="AE85" s="914">
        <v>2357519</v>
      </c>
      <c r="AF85" s="914">
        <v>0</v>
      </c>
      <c r="AG85" s="914">
        <v>0</v>
      </c>
      <c r="AH85" s="914">
        <v>0</v>
      </c>
      <c r="AI85" s="914">
        <v>0</v>
      </c>
      <c r="AJ85" s="914">
        <v>0</v>
      </c>
      <c r="AK85" s="914">
        <v>247287</v>
      </c>
      <c r="AL85" s="914">
        <v>174220</v>
      </c>
      <c r="AM85" s="914">
        <v>64680</v>
      </c>
      <c r="AN85" s="914">
        <v>27557</v>
      </c>
      <c r="AO85" s="914">
        <v>109049</v>
      </c>
      <c r="AP85" s="914">
        <v>458798</v>
      </c>
      <c r="AQ85" s="914">
        <v>414383</v>
      </c>
      <c r="AR85" s="914">
        <v>132570</v>
      </c>
      <c r="AS85" s="914">
        <v>15593</v>
      </c>
      <c r="AT85" s="914">
        <v>43387</v>
      </c>
      <c r="AU85" s="914">
        <v>0</v>
      </c>
      <c r="AV85" s="914">
        <v>204664</v>
      </c>
      <c r="AW85" s="914"/>
      <c r="AX85" s="912">
        <v>31064066</v>
      </c>
      <c r="AZ85" s="627">
        <v>26515004</v>
      </c>
      <c r="BA85" s="46">
        <v>0</v>
      </c>
      <c r="BB85" s="625"/>
    </row>
    <row r="86" spans="1:54" ht="15" hidden="1" customHeight="1" outlineLevel="1" x14ac:dyDescent="0.2">
      <c r="A86" s="89" t="s">
        <v>206</v>
      </c>
      <c r="C86" s="914">
        <v>0</v>
      </c>
      <c r="D86" s="914">
        <v>0</v>
      </c>
      <c r="E86" s="914">
        <v>4790401</v>
      </c>
      <c r="F86" s="914">
        <v>6011</v>
      </c>
      <c r="G86" s="914">
        <v>0</v>
      </c>
      <c r="H86" s="914">
        <v>0</v>
      </c>
      <c r="I86" s="914">
        <v>0</v>
      </c>
      <c r="J86" s="914">
        <v>0</v>
      </c>
      <c r="K86" s="983">
        <v>0</v>
      </c>
      <c r="L86" s="983">
        <v>0</v>
      </c>
      <c r="M86" s="983">
        <v>0</v>
      </c>
      <c r="N86" s="983">
        <v>0</v>
      </c>
      <c r="O86" s="983">
        <v>0</v>
      </c>
      <c r="P86" s="983">
        <v>0</v>
      </c>
      <c r="Q86" s="983">
        <v>137721</v>
      </c>
      <c r="R86" s="982">
        <v>0</v>
      </c>
      <c r="S86" s="914">
        <v>19834</v>
      </c>
      <c r="T86" s="914">
        <v>87747</v>
      </c>
      <c r="U86" s="914">
        <v>8632</v>
      </c>
      <c r="V86" s="914">
        <v>0</v>
      </c>
      <c r="W86" s="914">
        <v>0</v>
      </c>
      <c r="X86" s="914">
        <v>0</v>
      </c>
      <c r="Y86" s="915">
        <v>42972</v>
      </c>
      <c r="Z86" s="914">
        <v>0</v>
      </c>
      <c r="AA86" s="914">
        <v>0</v>
      </c>
      <c r="AB86" s="914">
        <v>0</v>
      </c>
      <c r="AC86" s="914">
        <v>0</v>
      </c>
      <c r="AD86" s="914">
        <v>0</v>
      </c>
      <c r="AE86" s="914">
        <v>0</v>
      </c>
      <c r="AF86" s="914">
        <v>60814</v>
      </c>
      <c r="AG86" s="914">
        <v>17421</v>
      </c>
      <c r="AH86" s="914">
        <v>0</v>
      </c>
      <c r="AI86" s="914">
        <v>0</v>
      </c>
      <c r="AJ86" s="914">
        <v>0</v>
      </c>
      <c r="AK86" s="914">
        <v>0</v>
      </c>
      <c r="AL86" s="914">
        <v>0</v>
      </c>
      <c r="AM86" s="914">
        <v>0</v>
      </c>
      <c r="AN86" s="914">
        <v>0</v>
      </c>
      <c r="AO86" s="914">
        <v>0</v>
      </c>
      <c r="AP86" s="914">
        <v>0</v>
      </c>
      <c r="AQ86" s="914">
        <v>0</v>
      </c>
      <c r="AR86" s="914">
        <v>0</v>
      </c>
      <c r="AS86" s="914">
        <v>0</v>
      </c>
      <c r="AT86" s="914">
        <v>0</v>
      </c>
      <c r="AU86" s="914">
        <v>0</v>
      </c>
      <c r="AV86" s="914">
        <v>0</v>
      </c>
      <c r="AW86" s="914"/>
      <c r="AX86" s="912">
        <v>5171553</v>
      </c>
      <c r="AZ86" s="627">
        <v>102759</v>
      </c>
      <c r="BA86" s="46">
        <v>0</v>
      </c>
      <c r="BB86" s="625"/>
    </row>
    <row r="87" spans="1:54" ht="15" hidden="1" customHeight="1" outlineLevel="1" x14ac:dyDescent="0.2">
      <c r="A87" s="90" t="s">
        <v>212</v>
      </c>
      <c r="C87" s="914">
        <v>5121684</v>
      </c>
      <c r="D87" s="914">
        <v>930852</v>
      </c>
      <c r="E87" s="914">
        <v>4790401</v>
      </c>
      <c r="F87" s="914">
        <v>7721968</v>
      </c>
      <c r="G87" s="914">
        <v>354668</v>
      </c>
      <c r="H87" s="914">
        <v>852016</v>
      </c>
      <c r="I87" s="914">
        <v>1383614</v>
      </c>
      <c r="J87" s="914">
        <v>644292</v>
      </c>
      <c r="K87" s="983">
        <v>710611</v>
      </c>
      <c r="L87" s="983">
        <v>635891</v>
      </c>
      <c r="M87" s="983">
        <v>118684</v>
      </c>
      <c r="N87" s="983">
        <v>3082865</v>
      </c>
      <c r="O87" s="983">
        <v>633751</v>
      </c>
      <c r="P87" s="983">
        <v>1160315</v>
      </c>
      <c r="Q87" s="983">
        <v>2728989</v>
      </c>
      <c r="R87" s="983">
        <v>301984</v>
      </c>
      <c r="S87" s="914">
        <v>11819634</v>
      </c>
      <c r="T87" s="914">
        <v>36498761</v>
      </c>
      <c r="U87" s="914">
        <v>4275191</v>
      </c>
      <c r="V87" s="914">
        <v>19472128</v>
      </c>
      <c r="W87" s="914">
        <v>1341389</v>
      </c>
      <c r="X87" s="914">
        <v>190721</v>
      </c>
      <c r="Y87" s="915">
        <v>70365595</v>
      </c>
      <c r="Z87" s="914">
        <v>5927465</v>
      </c>
      <c r="AA87" s="914">
        <v>16247348</v>
      </c>
      <c r="AB87" s="914">
        <v>30969</v>
      </c>
      <c r="AC87" s="914">
        <v>1461262</v>
      </c>
      <c r="AD87" s="914">
        <v>669953</v>
      </c>
      <c r="AE87" s="914">
        <v>2357519</v>
      </c>
      <c r="AF87" s="914">
        <v>1092386</v>
      </c>
      <c r="AG87" s="914">
        <v>1671096</v>
      </c>
      <c r="AH87" s="914">
        <v>279439</v>
      </c>
      <c r="AI87" s="914">
        <v>836595</v>
      </c>
      <c r="AJ87" s="914">
        <v>239363</v>
      </c>
      <c r="AK87" s="914">
        <v>247287</v>
      </c>
      <c r="AL87" s="914">
        <v>5969546</v>
      </c>
      <c r="AM87" s="914">
        <v>725144</v>
      </c>
      <c r="AN87" s="914">
        <v>67993</v>
      </c>
      <c r="AO87" s="914">
        <v>11964291</v>
      </c>
      <c r="AP87" s="914">
        <v>9770517</v>
      </c>
      <c r="AQ87" s="914">
        <v>7679254</v>
      </c>
      <c r="AR87" s="914">
        <v>4338880</v>
      </c>
      <c r="AS87" s="914">
        <v>62489</v>
      </c>
      <c r="AT87" s="914">
        <v>288677</v>
      </c>
      <c r="AU87" s="914">
        <v>574555</v>
      </c>
      <c r="AV87" s="914">
        <v>3067707</v>
      </c>
      <c r="AW87" s="914"/>
      <c r="AX87" s="912">
        <v>250705739</v>
      </c>
      <c r="AY87" s="616"/>
      <c r="AZ87" s="616">
        <v>185441337</v>
      </c>
      <c r="BA87" s="46">
        <v>0</v>
      </c>
      <c r="BB87" s="625"/>
    </row>
    <row r="88" spans="1:54" collapsed="1" x14ac:dyDescent="0.2">
      <c r="A88" s="212" t="s">
        <v>213</v>
      </c>
      <c r="C88" s="914">
        <v>5121684</v>
      </c>
      <c r="D88" s="914">
        <v>930852</v>
      </c>
      <c r="E88" s="914">
        <v>4790401</v>
      </c>
      <c r="F88" s="914">
        <v>7725540</v>
      </c>
      <c r="G88" s="914">
        <v>354668</v>
      </c>
      <c r="H88" s="914">
        <v>852016</v>
      </c>
      <c r="I88" s="914">
        <v>1383614</v>
      </c>
      <c r="J88" s="914">
        <v>644292</v>
      </c>
      <c r="K88" s="983">
        <v>710611</v>
      </c>
      <c r="L88" s="983">
        <v>635891</v>
      </c>
      <c r="M88" s="983">
        <v>118684</v>
      </c>
      <c r="N88" s="983">
        <v>3082865</v>
      </c>
      <c r="O88" s="983">
        <v>633751</v>
      </c>
      <c r="P88" s="983">
        <v>1160315</v>
      </c>
      <c r="Q88" s="983">
        <v>2728989</v>
      </c>
      <c r="R88" s="983">
        <v>301984</v>
      </c>
      <c r="S88" s="914">
        <v>11819634</v>
      </c>
      <c r="T88" s="914">
        <v>36498761</v>
      </c>
      <c r="U88" s="914">
        <v>4275191</v>
      </c>
      <c r="V88" s="914">
        <v>19472128</v>
      </c>
      <c r="W88" s="914">
        <v>1341389</v>
      </c>
      <c r="X88" s="914">
        <v>190721</v>
      </c>
      <c r="Y88" s="915">
        <v>70365595</v>
      </c>
      <c r="Z88" s="914">
        <v>5927465</v>
      </c>
      <c r="AA88" s="914">
        <v>16247348</v>
      </c>
      <c r="AB88" s="914">
        <v>30969</v>
      </c>
      <c r="AC88" s="914">
        <v>1461262</v>
      </c>
      <c r="AD88" s="914">
        <v>669953</v>
      </c>
      <c r="AE88" s="914">
        <v>2357519</v>
      </c>
      <c r="AF88" s="914">
        <v>1092386</v>
      </c>
      <c r="AG88" s="914">
        <v>1671096</v>
      </c>
      <c r="AH88" s="914">
        <v>279439</v>
      </c>
      <c r="AI88" s="914">
        <v>836595</v>
      </c>
      <c r="AJ88" s="914">
        <v>239363</v>
      </c>
      <c r="AK88" s="914">
        <v>247287</v>
      </c>
      <c r="AL88" s="914">
        <v>5969546</v>
      </c>
      <c r="AM88" s="914">
        <v>725144</v>
      </c>
      <c r="AN88" s="914">
        <v>67993</v>
      </c>
      <c r="AO88" s="914">
        <v>11964291</v>
      </c>
      <c r="AP88" s="914">
        <v>9770517</v>
      </c>
      <c r="AQ88" s="914">
        <v>7679254</v>
      </c>
      <c r="AR88" s="914">
        <v>4338880</v>
      </c>
      <c r="AS88" s="914">
        <v>62489</v>
      </c>
      <c r="AT88" s="914">
        <v>288677</v>
      </c>
      <c r="AU88" s="914">
        <v>574555</v>
      </c>
      <c r="AV88" s="914">
        <v>3067707</v>
      </c>
      <c r="AW88" s="914"/>
      <c r="AX88" s="912">
        <v>250709311</v>
      </c>
      <c r="AY88" s="616"/>
      <c r="AZ88" s="616">
        <v>185446055</v>
      </c>
      <c r="BA88" s="46">
        <v>0</v>
      </c>
      <c r="BB88" s="625"/>
    </row>
    <row r="89" spans="1:54" ht="11.25" customHeight="1" x14ac:dyDescent="0.25">
      <c r="A89" s="212"/>
      <c r="C89" s="914"/>
      <c r="D89" s="914"/>
      <c r="E89" s="914"/>
      <c r="F89" s="914"/>
      <c r="G89" s="914"/>
      <c r="H89" s="914"/>
      <c r="I89" s="914"/>
      <c r="J89" s="914"/>
      <c r="K89" s="983"/>
      <c r="L89" s="983"/>
      <c r="M89" s="983"/>
      <c r="N89" s="983"/>
      <c r="O89" s="983"/>
      <c r="P89" s="983"/>
      <c r="Q89" s="983"/>
      <c r="R89" s="961"/>
      <c r="S89" s="914"/>
      <c r="T89" s="914"/>
      <c r="U89" s="914"/>
      <c r="V89" s="914"/>
      <c r="W89" s="914"/>
      <c r="X89" s="914"/>
      <c r="Y89" s="915"/>
      <c r="Z89" s="914"/>
      <c r="AA89" s="914"/>
      <c r="AB89" s="914"/>
      <c r="AC89" s="914"/>
      <c r="AD89" s="914"/>
      <c r="AE89" s="914"/>
      <c r="AF89" s="914"/>
      <c r="AG89" s="914"/>
      <c r="AH89" s="914"/>
      <c r="AI89" s="914"/>
      <c r="AJ89" s="914"/>
      <c r="AK89" s="914"/>
      <c r="AL89" s="914"/>
      <c r="AM89" s="914"/>
      <c r="AN89" s="914"/>
      <c r="AO89" s="914"/>
      <c r="AP89" s="914"/>
      <c r="AQ89" s="914"/>
      <c r="AR89" s="914"/>
      <c r="AS89" s="914"/>
      <c r="AT89" s="914"/>
      <c r="AU89" s="914"/>
      <c r="AV89" s="914"/>
      <c r="AW89" s="914"/>
      <c r="AX89" s="911"/>
      <c r="AZ89" s="627"/>
      <c r="BA89" s="46">
        <v>0</v>
      </c>
      <c r="BB89" s="625"/>
    </row>
    <row r="90" spans="1:54" ht="15" hidden="1" customHeight="1" outlineLevel="1" x14ac:dyDescent="0.25">
      <c r="A90" s="91" t="s">
        <v>214</v>
      </c>
      <c r="C90" s="914"/>
      <c r="D90" s="914"/>
      <c r="E90" s="914" t="s">
        <v>111</v>
      </c>
      <c r="F90" s="914"/>
      <c r="G90" s="914"/>
      <c r="H90" s="914"/>
      <c r="I90" s="914"/>
      <c r="J90" s="914"/>
      <c r="K90" s="983"/>
      <c r="L90" s="983"/>
      <c r="M90" s="983"/>
      <c r="N90" s="983"/>
      <c r="O90" s="983"/>
      <c r="P90" s="983"/>
      <c r="Q90" s="983"/>
      <c r="R90" s="961"/>
      <c r="S90" s="914"/>
      <c r="T90" s="914"/>
      <c r="U90" s="914"/>
      <c r="V90" s="914"/>
      <c r="W90" s="914"/>
      <c r="X90" s="914"/>
      <c r="Y90" s="915"/>
      <c r="Z90" s="914"/>
      <c r="AA90" s="914"/>
      <c r="AB90" s="914"/>
      <c r="AC90" s="914"/>
      <c r="AD90" s="914"/>
      <c r="AE90" s="914"/>
      <c r="AF90" s="914"/>
      <c r="AG90" s="914"/>
      <c r="AH90" s="914"/>
      <c r="AI90" s="914"/>
      <c r="AJ90" s="914"/>
      <c r="AK90" s="914"/>
      <c r="AL90" s="914"/>
      <c r="AM90" s="914"/>
      <c r="AN90" s="914"/>
      <c r="AO90" s="914"/>
      <c r="AP90" s="914"/>
      <c r="AQ90" s="914"/>
      <c r="AR90" s="914"/>
      <c r="AS90" s="914"/>
      <c r="AT90" s="914"/>
      <c r="AU90" s="914"/>
      <c r="AV90" s="914"/>
      <c r="AW90" s="914"/>
      <c r="AX90" s="911"/>
      <c r="AZ90" s="627"/>
      <c r="BA90" s="46">
        <v>0</v>
      </c>
      <c r="BB90" s="625"/>
    </row>
    <row r="91" spans="1:54" ht="15" hidden="1" customHeight="1" outlineLevel="1" x14ac:dyDescent="0.2">
      <c r="A91" s="92" t="s">
        <v>215</v>
      </c>
      <c r="C91" s="914">
        <v>0</v>
      </c>
      <c r="D91" s="914">
        <v>0</v>
      </c>
      <c r="E91" s="914">
        <v>0</v>
      </c>
      <c r="F91" s="914">
        <v>0</v>
      </c>
      <c r="G91" s="914">
        <v>0</v>
      </c>
      <c r="H91" s="914">
        <v>0</v>
      </c>
      <c r="I91" s="914">
        <v>0</v>
      </c>
      <c r="J91" s="914">
        <v>0</v>
      </c>
      <c r="K91" s="983">
        <v>0</v>
      </c>
      <c r="L91" s="983">
        <v>0</v>
      </c>
      <c r="M91" s="983">
        <v>0</v>
      </c>
      <c r="N91" s="983">
        <v>0</v>
      </c>
      <c r="O91" s="983">
        <v>0</v>
      </c>
      <c r="P91" s="983">
        <v>0</v>
      </c>
      <c r="Q91" s="983">
        <v>0</v>
      </c>
      <c r="R91" s="982">
        <v>0</v>
      </c>
      <c r="S91" s="914">
        <v>0</v>
      </c>
      <c r="T91" s="914">
        <v>0</v>
      </c>
      <c r="U91" s="914">
        <v>0</v>
      </c>
      <c r="V91" s="914">
        <v>0</v>
      </c>
      <c r="W91" s="914">
        <v>0</v>
      </c>
      <c r="X91" s="914">
        <v>0</v>
      </c>
      <c r="Y91" s="915">
        <v>0</v>
      </c>
      <c r="Z91" s="914">
        <v>0</v>
      </c>
      <c r="AA91" s="914">
        <v>0</v>
      </c>
      <c r="AB91" s="914">
        <v>0</v>
      </c>
      <c r="AC91" s="914">
        <v>0</v>
      </c>
      <c r="AD91" s="914">
        <v>0</v>
      </c>
      <c r="AE91" s="914">
        <v>0</v>
      </c>
      <c r="AF91" s="914">
        <v>0</v>
      </c>
      <c r="AG91" s="914">
        <v>0</v>
      </c>
      <c r="AH91" s="914">
        <v>0</v>
      </c>
      <c r="AI91" s="914">
        <v>0</v>
      </c>
      <c r="AJ91" s="914">
        <v>0</v>
      </c>
      <c r="AK91" s="914">
        <v>0</v>
      </c>
      <c r="AL91" s="914">
        <v>27082</v>
      </c>
      <c r="AM91" s="914">
        <v>2722</v>
      </c>
      <c r="AN91" s="914">
        <v>656</v>
      </c>
      <c r="AO91" s="914">
        <v>0</v>
      </c>
      <c r="AP91" s="914">
        <v>0</v>
      </c>
      <c r="AQ91" s="914">
        <v>0</v>
      </c>
      <c r="AR91" s="914">
        <v>0</v>
      </c>
      <c r="AS91" s="914">
        <v>0</v>
      </c>
      <c r="AT91" s="914">
        <v>0</v>
      </c>
      <c r="AU91" s="914">
        <v>0</v>
      </c>
      <c r="AV91" s="914">
        <v>0</v>
      </c>
      <c r="AW91" s="914"/>
      <c r="AX91" s="912">
        <v>30460</v>
      </c>
      <c r="AZ91" s="627">
        <v>0</v>
      </c>
      <c r="BA91" s="46">
        <v>0</v>
      </c>
      <c r="BB91" s="625"/>
    </row>
    <row r="92" spans="1:54" ht="15" hidden="1" customHeight="1" outlineLevel="1" x14ac:dyDescent="0.2">
      <c r="A92" s="92" t="s">
        <v>216</v>
      </c>
      <c r="C92" s="914">
        <v>5889</v>
      </c>
      <c r="D92" s="914">
        <v>1108</v>
      </c>
      <c r="E92" s="914">
        <v>4917</v>
      </c>
      <c r="F92" s="914">
        <v>42429</v>
      </c>
      <c r="G92" s="914">
        <v>0</v>
      </c>
      <c r="H92" s="914">
        <v>0</v>
      </c>
      <c r="I92" s="914">
        <v>0</v>
      </c>
      <c r="J92" s="914">
        <v>0</v>
      </c>
      <c r="K92" s="983">
        <v>0</v>
      </c>
      <c r="L92" s="983">
        <v>0</v>
      </c>
      <c r="M92" s="983">
        <v>0</v>
      </c>
      <c r="N92" s="983">
        <v>0</v>
      </c>
      <c r="O92" s="983">
        <v>0</v>
      </c>
      <c r="P92" s="983">
        <v>2238</v>
      </c>
      <c r="Q92" s="983">
        <v>6340</v>
      </c>
      <c r="R92" s="982">
        <v>1017</v>
      </c>
      <c r="S92" s="914">
        <v>0</v>
      </c>
      <c r="T92" s="914">
        <v>0</v>
      </c>
      <c r="U92" s="914">
        <v>0</v>
      </c>
      <c r="V92" s="914">
        <v>0</v>
      </c>
      <c r="W92" s="914">
        <v>0</v>
      </c>
      <c r="X92" s="914">
        <v>0</v>
      </c>
      <c r="Y92" s="915">
        <v>0</v>
      </c>
      <c r="Z92" s="914">
        <v>0</v>
      </c>
      <c r="AA92" s="914">
        <v>0</v>
      </c>
      <c r="AB92" s="914">
        <v>0</v>
      </c>
      <c r="AC92" s="914">
        <v>0</v>
      </c>
      <c r="AD92" s="914">
        <v>0</v>
      </c>
      <c r="AE92" s="914">
        <v>0</v>
      </c>
      <c r="AF92" s="914">
        <v>0</v>
      </c>
      <c r="AG92" s="914">
        <v>0</v>
      </c>
      <c r="AH92" s="914">
        <v>978</v>
      </c>
      <c r="AI92" s="914">
        <v>1218</v>
      </c>
      <c r="AJ92" s="914">
        <v>306</v>
      </c>
      <c r="AK92" s="914">
        <v>0</v>
      </c>
      <c r="AL92" s="914">
        <v>48769</v>
      </c>
      <c r="AM92" s="914">
        <v>5926</v>
      </c>
      <c r="AN92" s="914">
        <v>733</v>
      </c>
      <c r="AO92" s="914">
        <v>11371</v>
      </c>
      <c r="AP92" s="914">
        <v>5897</v>
      </c>
      <c r="AQ92" s="914">
        <v>5835</v>
      </c>
      <c r="AR92" s="914">
        <v>1083</v>
      </c>
      <c r="AS92" s="914">
        <v>37</v>
      </c>
      <c r="AT92" s="914">
        <v>225</v>
      </c>
      <c r="AU92" s="914">
        <v>3625</v>
      </c>
      <c r="AV92" s="914">
        <v>9071</v>
      </c>
      <c r="AW92" s="914"/>
      <c r="AX92" s="912">
        <v>159012</v>
      </c>
      <c r="AZ92" s="627">
        <v>455548</v>
      </c>
      <c r="BA92" s="46">
        <v>0</v>
      </c>
      <c r="BB92" s="625"/>
    </row>
    <row r="93" spans="1:54" ht="15" hidden="1" customHeight="1" outlineLevel="1" x14ac:dyDescent="0.2">
      <c r="A93" s="92" t="s">
        <v>217</v>
      </c>
      <c r="C93" s="914">
        <v>710</v>
      </c>
      <c r="D93" s="914">
        <v>772</v>
      </c>
      <c r="E93" s="914">
        <v>6040</v>
      </c>
      <c r="F93" s="914">
        <v>587</v>
      </c>
      <c r="G93" s="914">
        <v>0</v>
      </c>
      <c r="H93" s="914">
        <v>1099</v>
      </c>
      <c r="I93" s="914">
        <v>294</v>
      </c>
      <c r="J93" s="914">
        <v>0</v>
      </c>
      <c r="K93" s="983">
        <v>0</v>
      </c>
      <c r="L93" s="983">
        <v>0</v>
      </c>
      <c r="M93" s="983">
        <v>0</v>
      </c>
      <c r="N93" s="983">
        <v>0</v>
      </c>
      <c r="O93" s="983">
        <v>0</v>
      </c>
      <c r="P93" s="983">
        <v>0</v>
      </c>
      <c r="Q93" s="983">
        <v>0</v>
      </c>
      <c r="R93" s="982">
        <v>0</v>
      </c>
      <c r="S93" s="914">
        <v>1517</v>
      </c>
      <c r="T93" s="914">
        <v>6307</v>
      </c>
      <c r="U93" s="914">
        <v>622</v>
      </c>
      <c r="V93" s="914">
        <v>299</v>
      </c>
      <c r="W93" s="914">
        <v>128</v>
      </c>
      <c r="X93" s="914">
        <v>40</v>
      </c>
      <c r="Y93" s="915">
        <v>57811</v>
      </c>
      <c r="Z93" s="914">
        <v>3705</v>
      </c>
      <c r="AA93" s="914">
        <v>4386</v>
      </c>
      <c r="AB93" s="914">
        <v>21</v>
      </c>
      <c r="AC93" s="914">
        <v>201413</v>
      </c>
      <c r="AD93" s="914">
        <v>0</v>
      </c>
      <c r="AE93" s="914">
        <v>3406</v>
      </c>
      <c r="AF93" s="914">
        <v>1691</v>
      </c>
      <c r="AG93" s="914">
        <v>17751</v>
      </c>
      <c r="AH93" s="914">
        <v>0</v>
      </c>
      <c r="AI93" s="914">
        <v>0</v>
      </c>
      <c r="AJ93" s="914">
        <v>0</v>
      </c>
      <c r="AK93" s="914">
        <v>248</v>
      </c>
      <c r="AL93" s="914">
        <v>0</v>
      </c>
      <c r="AM93" s="914">
        <v>0</v>
      </c>
      <c r="AN93" s="914">
        <v>0</v>
      </c>
      <c r="AO93" s="914">
        <v>8707</v>
      </c>
      <c r="AP93" s="914">
        <v>3565</v>
      </c>
      <c r="AQ93" s="914">
        <v>2054</v>
      </c>
      <c r="AR93" s="914">
        <v>-24</v>
      </c>
      <c r="AS93" s="914">
        <v>0</v>
      </c>
      <c r="AT93" s="914">
        <v>0</v>
      </c>
      <c r="AU93" s="914">
        <v>639</v>
      </c>
      <c r="AV93" s="914">
        <v>0</v>
      </c>
      <c r="AW93" s="914"/>
      <c r="AX93" s="912">
        <v>323788</v>
      </c>
      <c r="AZ93" s="627">
        <v>381194</v>
      </c>
      <c r="BA93" s="46">
        <v>0</v>
      </c>
      <c r="BB93" s="625"/>
    </row>
    <row r="94" spans="1:54" collapsed="1" x14ac:dyDescent="0.2">
      <c r="A94" s="91" t="s">
        <v>218</v>
      </c>
      <c r="C94" s="914">
        <v>6599</v>
      </c>
      <c r="D94" s="914">
        <v>1880</v>
      </c>
      <c r="E94" s="914">
        <v>10957</v>
      </c>
      <c r="F94" s="914">
        <v>43016</v>
      </c>
      <c r="G94" s="914">
        <v>0</v>
      </c>
      <c r="H94" s="914">
        <v>1099</v>
      </c>
      <c r="I94" s="914">
        <v>294</v>
      </c>
      <c r="J94" s="914">
        <v>0</v>
      </c>
      <c r="K94" s="983">
        <v>0</v>
      </c>
      <c r="L94" s="983">
        <v>0</v>
      </c>
      <c r="M94" s="983">
        <v>0</v>
      </c>
      <c r="N94" s="983">
        <v>0</v>
      </c>
      <c r="O94" s="983">
        <v>0</v>
      </c>
      <c r="P94" s="983">
        <v>2238</v>
      </c>
      <c r="Q94" s="983">
        <v>6340</v>
      </c>
      <c r="R94" s="983">
        <v>1017</v>
      </c>
      <c r="S94" s="914">
        <v>1517</v>
      </c>
      <c r="T94" s="914">
        <v>6307</v>
      </c>
      <c r="U94" s="914">
        <v>622</v>
      </c>
      <c r="V94" s="914">
        <v>299</v>
      </c>
      <c r="W94" s="914">
        <v>128</v>
      </c>
      <c r="X94" s="914">
        <v>40</v>
      </c>
      <c r="Y94" s="915">
        <v>57811</v>
      </c>
      <c r="Z94" s="914">
        <v>3705</v>
      </c>
      <c r="AA94" s="914">
        <v>4386</v>
      </c>
      <c r="AB94" s="914">
        <v>21</v>
      </c>
      <c r="AC94" s="914">
        <v>201413</v>
      </c>
      <c r="AD94" s="914">
        <v>0</v>
      </c>
      <c r="AE94" s="914">
        <v>3406</v>
      </c>
      <c r="AF94" s="914">
        <v>1691</v>
      </c>
      <c r="AG94" s="914">
        <v>17751</v>
      </c>
      <c r="AH94" s="914">
        <v>978</v>
      </c>
      <c r="AI94" s="914">
        <v>1218</v>
      </c>
      <c r="AJ94" s="914">
        <v>306</v>
      </c>
      <c r="AK94" s="914">
        <v>248</v>
      </c>
      <c r="AL94" s="914">
        <v>75851</v>
      </c>
      <c r="AM94" s="914">
        <v>8648</v>
      </c>
      <c r="AN94" s="914">
        <v>1389</v>
      </c>
      <c r="AO94" s="914">
        <v>20078</v>
      </c>
      <c r="AP94" s="914">
        <v>9462</v>
      </c>
      <c r="AQ94" s="914">
        <v>7889</v>
      </c>
      <c r="AR94" s="914">
        <v>1059</v>
      </c>
      <c r="AS94" s="914">
        <v>37</v>
      </c>
      <c r="AT94" s="914">
        <v>225</v>
      </c>
      <c r="AU94" s="914">
        <v>4264</v>
      </c>
      <c r="AV94" s="914">
        <v>9071</v>
      </c>
      <c r="AW94" s="914"/>
      <c r="AX94" s="912">
        <v>513260</v>
      </c>
      <c r="AY94" s="616"/>
      <c r="AZ94" s="616">
        <v>836742</v>
      </c>
      <c r="BA94" s="46">
        <v>0</v>
      </c>
      <c r="BB94" s="625"/>
    </row>
    <row r="95" spans="1:54" ht="11.25" customHeight="1" x14ac:dyDescent="0.25">
      <c r="C95" s="914"/>
      <c r="D95" s="914"/>
      <c r="E95" s="914"/>
      <c r="F95" s="914"/>
      <c r="G95" s="914"/>
      <c r="H95" s="914"/>
      <c r="I95" s="914"/>
      <c r="J95" s="914"/>
      <c r="K95" s="983"/>
      <c r="L95" s="983"/>
      <c r="M95" s="983"/>
      <c r="N95" s="983"/>
      <c r="O95" s="983"/>
      <c r="P95" s="983"/>
      <c r="Q95" s="983"/>
      <c r="R95" s="961"/>
      <c r="S95" s="914"/>
      <c r="T95" s="914"/>
      <c r="U95" s="914"/>
      <c r="V95" s="914"/>
      <c r="W95" s="914"/>
      <c r="X95" s="914"/>
      <c r="Y95" s="915"/>
      <c r="Z95" s="914"/>
      <c r="AA95" s="914"/>
      <c r="AB95" s="914"/>
      <c r="AC95" s="914"/>
      <c r="AD95" s="914"/>
      <c r="AE95" s="914"/>
      <c r="AF95" s="914"/>
      <c r="AG95" s="914"/>
      <c r="AH95" s="914"/>
      <c r="AI95" s="914"/>
      <c r="AJ95" s="914"/>
      <c r="AK95" s="914"/>
      <c r="AL95" s="914"/>
      <c r="AM95" s="914"/>
      <c r="AN95" s="914"/>
      <c r="AO95" s="914"/>
      <c r="AP95" s="914"/>
      <c r="AQ95" s="914"/>
      <c r="AR95" s="914"/>
      <c r="AS95" s="914"/>
      <c r="AT95" s="914" t="s">
        <v>111</v>
      </c>
      <c r="AU95" s="914"/>
      <c r="AV95" s="914"/>
      <c r="AW95" s="914"/>
      <c r="AX95" s="911"/>
      <c r="AZ95" s="627"/>
      <c r="BA95" s="46">
        <v>0</v>
      </c>
      <c r="BB95" s="625"/>
    </row>
    <row r="96" spans="1:54" ht="15" hidden="1" customHeight="1" outlineLevel="1" x14ac:dyDescent="0.25">
      <c r="A96" s="93" t="s">
        <v>219</v>
      </c>
      <c r="C96" s="914"/>
      <c r="D96" s="914"/>
      <c r="E96" s="914"/>
      <c r="F96" s="914"/>
      <c r="G96" s="914"/>
      <c r="H96" s="914"/>
      <c r="I96" s="914"/>
      <c r="J96" s="914"/>
      <c r="K96" s="983"/>
      <c r="L96" s="983"/>
      <c r="M96" s="983"/>
      <c r="N96" s="983"/>
      <c r="O96" s="983"/>
      <c r="P96" s="983"/>
      <c r="Q96" s="983"/>
      <c r="R96" s="989"/>
      <c r="S96" s="914"/>
      <c r="T96" s="914"/>
      <c r="U96" s="914"/>
      <c r="V96" s="914"/>
      <c r="W96" s="914"/>
      <c r="X96" s="914"/>
      <c r="Y96" s="915"/>
      <c r="Z96" s="914"/>
      <c r="AA96" s="914"/>
      <c r="AB96" s="914"/>
      <c r="AC96" s="914"/>
      <c r="AD96" s="914"/>
      <c r="AE96" s="914"/>
      <c r="AF96" s="914"/>
      <c r="AG96" s="914"/>
      <c r="AH96" s="914"/>
      <c r="AI96" s="914"/>
      <c r="AJ96" s="914"/>
      <c r="AK96" s="914"/>
      <c r="AL96" s="914"/>
      <c r="AM96" s="914"/>
      <c r="AN96" s="914"/>
      <c r="AO96" s="914"/>
      <c r="AP96" s="914"/>
      <c r="AQ96" s="914"/>
      <c r="AR96" s="914"/>
      <c r="AS96" s="914"/>
      <c r="AT96" s="914"/>
      <c r="AU96" s="914"/>
      <c r="AV96" s="914"/>
      <c r="AW96" s="914"/>
      <c r="AX96" s="911"/>
      <c r="AZ96" s="627"/>
      <c r="BA96" s="46">
        <v>0</v>
      </c>
      <c r="BB96" s="625"/>
    </row>
    <row r="97" spans="1:54" ht="15" hidden="1" customHeight="1" outlineLevel="1" x14ac:dyDescent="0.2">
      <c r="A97" s="94" t="s">
        <v>220</v>
      </c>
      <c r="C97" s="914">
        <v>0</v>
      </c>
      <c r="D97" s="914">
        <v>0</v>
      </c>
      <c r="E97" s="914">
        <v>0</v>
      </c>
      <c r="F97" s="914">
        <v>1621</v>
      </c>
      <c r="G97" s="914">
        <v>0</v>
      </c>
      <c r="H97" s="914">
        <v>0</v>
      </c>
      <c r="I97" s="914">
        <v>0</v>
      </c>
      <c r="J97" s="914">
        <v>0</v>
      </c>
      <c r="K97" s="983">
        <v>0</v>
      </c>
      <c r="L97" s="983">
        <v>0</v>
      </c>
      <c r="M97" s="983">
        <v>0</v>
      </c>
      <c r="N97" s="983">
        <v>0</v>
      </c>
      <c r="O97" s="983">
        <v>0</v>
      </c>
      <c r="P97" s="983">
        <v>0</v>
      </c>
      <c r="Q97" s="983">
        <v>0</v>
      </c>
      <c r="R97" s="982">
        <v>0</v>
      </c>
      <c r="S97" s="914">
        <v>32</v>
      </c>
      <c r="T97" s="914">
        <v>104</v>
      </c>
      <c r="U97" s="914">
        <v>9</v>
      </c>
      <c r="V97" s="914">
        <v>62</v>
      </c>
      <c r="W97" s="914">
        <v>6</v>
      </c>
      <c r="X97" s="914">
        <v>2</v>
      </c>
      <c r="Y97" s="915">
        <v>0</v>
      </c>
      <c r="Z97" s="914">
        <v>0</v>
      </c>
      <c r="AA97" s="914">
        <v>0</v>
      </c>
      <c r="AB97" s="914">
        <v>0</v>
      </c>
      <c r="AC97" s="914">
        <v>0</v>
      </c>
      <c r="AD97" s="914">
        <v>0</v>
      </c>
      <c r="AE97" s="914">
        <v>0</v>
      </c>
      <c r="AF97" s="914">
        <v>0</v>
      </c>
      <c r="AG97" s="914">
        <v>0</v>
      </c>
      <c r="AH97" s="914">
        <v>0</v>
      </c>
      <c r="AI97" s="914">
        <v>0</v>
      </c>
      <c r="AJ97" s="914">
        <v>0</v>
      </c>
      <c r="AK97" s="914">
        <v>0</v>
      </c>
      <c r="AL97" s="914">
        <v>0</v>
      </c>
      <c r="AM97" s="914">
        <v>0</v>
      </c>
      <c r="AN97" s="914">
        <v>0</v>
      </c>
      <c r="AO97" s="914">
        <v>0</v>
      </c>
      <c r="AP97" s="914">
        <v>0</v>
      </c>
      <c r="AQ97" s="914">
        <v>0</v>
      </c>
      <c r="AR97" s="914">
        <v>0</v>
      </c>
      <c r="AS97" s="914">
        <v>0</v>
      </c>
      <c r="AT97" s="914">
        <v>0</v>
      </c>
      <c r="AU97" s="914">
        <v>0</v>
      </c>
      <c r="AV97" s="914">
        <v>0</v>
      </c>
      <c r="AW97" s="914"/>
      <c r="AX97" s="912">
        <v>1836</v>
      </c>
      <c r="AZ97" s="627">
        <v>13425</v>
      </c>
      <c r="BA97" s="46">
        <v>0</v>
      </c>
      <c r="BB97" s="625"/>
    </row>
    <row r="98" spans="1:54" ht="15" hidden="1" customHeight="1" outlineLevel="1" x14ac:dyDescent="0.2">
      <c r="A98" s="94" t="s">
        <v>221</v>
      </c>
      <c r="C98" s="914">
        <v>237823</v>
      </c>
      <c r="D98" s="914">
        <v>101997</v>
      </c>
      <c r="E98" s="914">
        <v>62284</v>
      </c>
      <c r="F98" s="914">
        <v>494728</v>
      </c>
      <c r="G98" s="914">
        <v>16820</v>
      </c>
      <c r="H98" s="914">
        <v>28656</v>
      </c>
      <c r="I98" s="914">
        <v>34421</v>
      </c>
      <c r="J98" s="914">
        <v>0</v>
      </c>
      <c r="K98" s="983">
        <v>18652</v>
      </c>
      <c r="L98" s="983">
        <v>23050</v>
      </c>
      <c r="M98" s="983">
        <v>5650</v>
      </c>
      <c r="N98" s="983">
        <v>178896</v>
      </c>
      <c r="O98" s="983">
        <v>254089</v>
      </c>
      <c r="P98" s="983">
        <v>0</v>
      </c>
      <c r="Q98" s="983">
        <v>0</v>
      </c>
      <c r="R98" s="989">
        <v>0</v>
      </c>
      <c r="S98" s="914">
        <v>588215</v>
      </c>
      <c r="T98" s="914">
        <v>1452834</v>
      </c>
      <c r="U98" s="914">
        <v>512820</v>
      </c>
      <c r="V98" s="914">
        <v>1528840</v>
      </c>
      <c r="W98" s="914">
        <v>31823</v>
      </c>
      <c r="X98" s="914">
        <v>79427</v>
      </c>
      <c r="Y98" s="915">
        <v>3039378</v>
      </c>
      <c r="Z98" s="914">
        <v>529922</v>
      </c>
      <c r="AA98" s="914">
        <v>890686</v>
      </c>
      <c r="AB98" s="914">
        <v>2782</v>
      </c>
      <c r="AC98" s="914">
        <v>0</v>
      </c>
      <c r="AD98" s="914">
        <v>0</v>
      </c>
      <c r="AE98" s="914">
        <v>0</v>
      </c>
      <c r="AF98" s="914">
        <v>99216</v>
      </c>
      <c r="AG98" s="914">
        <v>96760</v>
      </c>
      <c r="AH98" s="914">
        <v>2731</v>
      </c>
      <c r="AI98" s="914">
        <v>23189</v>
      </c>
      <c r="AJ98" s="914">
        <v>20922</v>
      </c>
      <c r="AK98" s="914">
        <v>0</v>
      </c>
      <c r="AL98" s="914">
        <v>0</v>
      </c>
      <c r="AM98" s="914">
        <v>0</v>
      </c>
      <c r="AN98" s="914">
        <v>0</v>
      </c>
      <c r="AO98" s="914">
        <v>148444</v>
      </c>
      <c r="AP98" s="914">
        <v>105160</v>
      </c>
      <c r="AQ98" s="914">
        <v>99931</v>
      </c>
      <c r="AR98" s="914">
        <v>63887</v>
      </c>
      <c r="AS98" s="914">
        <v>0</v>
      </c>
      <c r="AT98" s="914">
        <v>0</v>
      </c>
      <c r="AU98" s="914">
        <v>5104</v>
      </c>
      <c r="AV98" s="914">
        <v>22334</v>
      </c>
      <c r="AW98" s="914"/>
      <c r="AX98" s="912">
        <v>10801471</v>
      </c>
      <c r="AZ98" s="627">
        <v>11496410</v>
      </c>
      <c r="BA98" s="46">
        <v>0</v>
      </c>
      <c r="BB98" s="625"/>
    </row>
    <row r="99" spans="1:54" ht="15" hidden="1" customHeight="1" outlineLevel="1" x14ac:dyDescent="0.2">
      <c r="A99" s="94" t="s">
        <v>222</v>
      </c>
      <c r="C99" s="914">
        <v>0</v>
      </c>
      <c r="D99" s="914">
        <v>0</v>
      </c>
      <c r="E99" s="914">
        <v>0</v>
      </c>
      <c r="F99" s="914">
        <v>0</v>
      </c>
      <c r="G99" s="914">
        <v>0</v>
      </c>
      <c r="H99" s="914">
        <v>0</v>
      </c>
      <c r="I99" s="914">
        <v>0</v>
      </c>
      <c r="J99" s="914">
        <v>0</v>
      </c>
      <c r="K99" s="983">
        <v>0</v>
      </c>
      <c r="L99" s="983">
        <v>0</v>
      </c>
      <c r="M99" s="983">
        <v>0</v>
      </c>
      <c r="N99" s="983">
        <v>0</v>
      </c>
      <c r="O99" s="983">
        <v>0</v>
      </c>
      <c r="P99" s="983">
        <v>0</v>
      </c>
      <c r="Q99" s="983">
        <v>0</v>
      </c>
      <c r="R99" s="989">
        <v>0</v>
      </c>
      <c r="S99" s="914">
        <v>0</v>
      </c>
      <c r="T99" s="914">
        <v>0</v>
      </c>
      <c r="U99" s="914">
        <v>0</v>
      </c>
      <c r="V99" s="914">
        <v>0</v>
      </c>
      <c r="W99" s="914">
        <v>0</v>
      </c>
      <c r="X99" s="914">
        <v>0</v>
      </c>
      <c r="Y99" s="915">
        <v>0</v>
      </c>
      <c r="Z99" s="914">
        <v>0</v>
      </c>
      <c r="AA99" s="914">
        <v>0</v>
      </c>
      <c r="AB99" s="914">
        <v>0</v>
      </c>
      <c r="AC99" s="914">
        <v>0</v>
      </c>
      <c r="AD99" s="914">
        <v>0</v>
      </c>
      <c r="AE99" s="914">
        <v>0</v>
      </c>
      <c r="AF99" s="914">
        <v>0</v>
      </c>
      <c r="AG99" s="914">
        <v>0</v>
      </c>
      <c r="AH99" s="914">
        <v>0</v>
      </c>
      <c r="AI99" s="914">
        <v>0</v>
      </c>
      <c r="AJ99" s="914">
        <v>0</v>
      </c>
      <c r="AK99" s="914">
        <v>0</v>
      </c>
      <c r="AL99" s="914">
        <v>0</v>
      </c>
      <c r="AM99" s="914">
        <v>0</v>
      </c>
      <c r="AN99" s="914">
        <v>0</v>
      </c>
      <c r="AO99" s="914">
        <v>0</v>
      </c>
      <c r="AP99" s="914">
        <v>0</v>
      </c>
      <c r="AQ99" s="914">
        <v>0</v>
      </c>
      <c r="AR99" s="914">
        <v>0</v>
      </c>
      <c r="AS99" s="914">
        <v>0</v>
      </c>
      <c r="AT99" s="914">
        <v>0</v>
      </c>
      <c r="AU99" s="914">
        <v>0</v>
      </c>
      <c r="AV99" s="914">
        <v>1412</v>
      </c>
      <c r="AW99" s="914"/>
      <c r="AX99" s="912">
        <v>1412</v>
      </c>
      <c r="AZ99" s="627">
        <v>0</v>
      </c>
      <c r="BA99" s="46">
        <v>0</v>
      </c>
      <c r="BB99" s="625"/>
    </row>
    <row r="100" spans="1:54" collapsed="1" x14ac:dyDescent="0.2">
      <c r="A100" s="93" t="s">
        <v>223</v>
      </c>
      <c r="C100" s="914">
        <v>237823</v>
      </c>
      <c r="D100" s="914">
        <v>101997</v>
      </c>
      <c r="E100" s="914">
        <v>62284</v>
      </c>
      <c r="F100" s="914">
        <v>496349</v>
      </c>
      <c r="G100" s="914">
        <v>16820</v>
      </c>
      <c r="H100" s="914">
        <v>28656</v>
      </c>
      <c r="I100" s="914">
        <v>34421</v>
      </c>
      <c r="J100" s="914">
        <v>0</v>
      </c>
      <c r="K100" s="983">
        <v>18652</v>
      </c>
      <c r="L100" s="983">
        <v>23050</v>
      </c>
      <c r="M100" s="983">
        <v>5650</v>
      </c>
      <c r="N100" s="983">
        <v>178896</v>
      </c>
      <c r="O100" s="983">
        <v>254089</v>
      </c>
      <c r="P100" s="983">
        <v>0</v>
      </c>
      <c r="Q100" s="983">
        <v>0</v>
      </c>
      <c r="R100" s="983">
        <v>0</v>
      </c>
      <c r="S100" s="914">
        <v>588247</v>
      </c>
      <c r="T100" s="914">
        <v>1452938</v>
      </c>
      <c r="U100" s="914">
        <v>512829</v>
      </c>
      <c r="V100" s="914">
        <v>1528902</v>
      </c>
      <c r="W100" s="914">
        <v>31829</v>
      </c>
      <c r="X100" s="914">
        <v>79429</v>
      </c>
      <c r="Y100" s="915">
        <v>3039378</v>
      </c>
      <c r="Z100" s="914">
        <v>529922</v>
      </c>
      <c r="AA100" s="914">
        <v>890686</v>
      </c>
      <c r="AB100" s="914">
        <v>2782</v>
      </c>
      <c r="AC100" s="914">
        <v>0</v>
      </c>
      <c r="AD100" s="914">
        <v>0</v>
      </c>
      <c r="AE100" s="914">
        <v>0</v>
      </c>
      <c r="AF100" s="914">
        <v>99216</v>
      </c>
      <c r="AG100" s="914">
        <v>96760</v>
      </c>
      <c r="AH100" s="914">
        <v>2731</v>
      </c>
      <c r="AI100" s="914">
        <v>23189</v>
      </c>
      <c r="AJ100" s="914">
        <v>20922</v>
      </c>
      <c r="AK100" s="914">
        <v>0</v>
      </c>
      <c r="AL100" s="914">
        <v>0</v>
      </c>
      <c r="AM100" s="914">
        <v>0</v>
      </c>
      <c r="AN100" s="914">
        <v>0</v>
      </c>
      <c r="AO100" s="914">
        <v>148444</v>
      </c>
      <c r="AP100" s="914">
        <v>105160</v>
      </c>
      <c r="AQ100" s="914">
        <v>99931</v>
      </c>
      <c r="AR100" s="914">
        <v>63887</v>
      </c>
      <c r="AS100" s="914">
        <v>0</v>
      </c>
      <c r="AT100" s="914">
        <v>0</v>
      </c>
      <c r="AU100" s="914">
        <v>5104</v>
      </c>
      <c r="AV100" s="914">
        <v>23746</v>
      </c>
      <c r="AW100" s="914"/>
      <c r="AX100" s="912">
        <v>10804719</v>
      </c>
      <c r="AY100" s="616"/>
      <c r="AZ100" s="616">
        <v>11509835</v>
      </c>
      <c r="BA100" s="46">
        <v>0</v>
      </c>
      <c r="BB100" s="625"/>
    </row>
    <row r="101" spans="1:54" ht="11.25" customHeight="1" x14ac:dyDescent="0.25">
      <c r="C101" s="914"/>
      <c r="D101" s="914"/>
      <c r="E101" s="914"/>
      <c r="F101" s="914"/>
      <c r="G101" s="914"/>
      <c r="H101" s="914"/>
      <c r="I101" s="914"/>
      <c r="J101" s="914"/>
      <c r="K101" s="983"/>
      <c r="L101" s="983"/>
      <c r="M101" s="983"/>
      <c r="N101" s="983"/>
      <c r="O101" s="983"/>
      <c r="P101" s="983"/>
      <c r="Q101" s="983"/>
      <c r="R101" s="989"/>
      <c r="S101" s="914"/>
      <c r="T101" s="914"/>
      <c r="U101" s="914"/>
      <c r="V101" s="914"/>
      <c r="W101" s="914"/>
      <c r="X101" s="914"/>
      <c r="Y101" s="915"/>
      <c r="Z101" s="914"/>
      <c r="AA101" s="914"/>
      <c r="AB101" s="914"/>
      <c r="AC101" s="914"/>
      <c r="AD101" s="914"/>
      <c r="AE101" s="914"/>
      <c r="AF101" s="914"/>
      <c r="AG101" s="914"/>
      <c r="AH101" s="914"/>
      <c r="AI101" s="914"/>
      <c r="AJ101" s="914"/>
      <c r="AK101" s="914"/>
      <c r="AL101" s="914"/>
      <c r="AM101" s="914"/>
      <c r="AN101" s="914"/>
      <c r="AO101" s="914"/>
      <c r="AP101" s="914"/>
      <c r="AQ101" s="914"/>
      <c r="AR101" s="914"/>
      <c r="AS101" s="914"/>
      <c r="AT101" s="914"/>
      <c r="AU101" s="914"/>
      <c r="AV101" s="914"/>
      <c r="AW101" s="914"/>
      <c r="AX101" s="911"/>
      <c r="AZ101" s="627"/>
      <c r="BA101" s="46">
        <v>0</v>
      </c>
      <c r="BB101" s="625"/>
    </row>
    <row r="102" spans="1:54" x14ac:dyDescent="0.2">
      <c r="A102" s="95" t="s">
        <v>378</v>
      </c>
      <c r="C102" s="914">
        <v>0</v>
      </c>
      <c r="D102" s="914">
        <v>0</v>
      </c>
      <c r="E102" s="914">
        <v>0</v>
      </c>
      <c r="F102" s="914">
        <v>0</v>
      </c>
      <c r="G102" s="914">
        <v>0</v>
      </c>
      <c r="H102" s="914">
        <v>0</v>
      </c>
      <c r="I102" s="914">
        <v>0</v>
      </c>
      <c r="J102" s="914">
        <v>0</v>
      </c>
      <c r="K102" s="983">
        <v>0</v>
      </c>
      <c r="L102" s="983">
        <v>0</v>
      </c>
      <c r="M102" s="983">
        <v>0</v>
      </c>
      <c r="N102" s="983">
        <v>0</v>
      </c>
      <c r="O102" s="983">
        <v>0</v>
      </c>
      <c r="P102" s="983">
        <v>0</v>
      </c>
      <c r="Q102" s="983">
        <v>0</v>
      </c>
      <c r="R102" s="982">
        <v>0</v>
      </c>
      <c r="S102" s="914">
        <v>0</v>
      </c>
      <c r="T102" s="914">
        <v>0</v>
      </c>
      <c r="U102" s="914">
        <v>0</v>
      </c>
      <c r="V102" s="914">
        <v>0</v>
      </c>
      <c r="W102" s="914">
        <v>0</v>
      </c>
      <c r="X102" s="914">
        <v>0</v>
      </c>
      <c r="Y102" s="915">
        <v>0</v>
      </c>
      <c r="Z102" s="914">
        <v>0</v>
      </c>
      <c r="AA102" s="914">
        <v>0</v>
      </c>
      <c r="AB102" s="914">
        <v>0</v>
      </c>
      <c r="AC102" s="914">
        <v>0</v>
      </c>
      <c r="AD102" s="914">
        <v>0</v>
      </c>
      <c r="AE102" s="914">
        <v>0</v>
      </c>
      <c r="AF102" s="914">
        <v>0</v>
      </c>
      <c r="AG102" s="914">
        <v>0</v>
      </c>
      <c r="AH102" s="914">
        <v>0</v>
      </c>
      <c r="AI102" s="914">
        <v>0</v>
      </c>
      <c r="AJ102" s="914">
        <v>0</v>
      </c>
      <c r="AK102" s="914">
        <v>0</v>
      </c>
      <c r="AL102" s="914">
        <v>0</v>
      </c>
      <c r="AM102" s="914">
        <v>0</v>
      </c>
      <c r="AN102" s="914">
        <v>0</v>
      </c>
      <c r="AO102" s="914">
        <v>0</v>
      </c>
      <c r="AP102" s="914">
        <v>0</v>
      </c>
      <c r="AQ102" s="914">
        <v>0</v>
      </c>
      <c r="AR102" s="914">
        <v>0</v>
      </c>
      <c r="AS102" s="914">
        <v>0</v>
      </c>
      <c r="AT102" s="914">
        <v>0</v>
      </c>
      <c r="AU102" s="914">
        <v>0</v>
      </c>
      <c r="AV102" s="914">
        <v>0</v>
      </c>
      <c r="AW102" s="914"/>
      <c r="AX102" s="912">
        <v>0</v>
      </c>
      <c r="AZ102" s="627"/>
      <c r="BA102" s="46">
        <v>0</v>
      </c>
      <c r="BB102" s="625"/>
    </row>
    <row r="103" spans="1:54" ht="11.25" customHeight="1" x14ac:dyDescent="0.25">
      <c r="C103" s="914"/>
      <c r="D103" s="914"/>
      <c r="E103" s="914"/>
      <c r="F103" s="914"/>
      <c r="G103" s="914"/>
      <c r="H103" s="914"/>
      <c r="I103" s="914"/>
      <c r="J103" s="914"/>
      <c r="K103" s="983"/>
      <c r="L103" s="983"/>
      <c r="M103" s="983"/>
      <c r="N103" s="983"/>
      <c r="O103" s="983"/>
      <c r="P103" s="983"/>
      <c r="Q103" s="983"/>
      <c r="R103" s="961"/>
      <c r="S103" s="914"/>
      <c r="T103" s="914"/>
      <c r="U103" s="914"/>
      <c r="V103" s="914"/>
      <c r="W103" s="914"/>
      <c r="X103" s="914"/>
      <c r="Y103" s="915"/>
      <c r="Z103" s="914"/>
      <c r="AA103" s="914"/>
      <c r="AB103" s="914"/>
      <c r="AC103" s="914"/>
      <c r="AD103" s="914"/>
      <c r="AE103" s="914"/>
      <c r="AF103" s="914"/>
      <c r="AG103" s="914"/>
      <c r="AH103" s="914"/>
      <c r="AI103" s="914"/>
      <c r="AJ103" s="914"/>
      <c r="AK103" s="914"/>
      <c r="AL103" s="914"/>
      <c r="AM103" s="914"/>
      <c r="AN103" s="914"/>
      <c r="AO103" s="914"/>
      <c r="AP103" s="914"/>
      <c r="AQ103" s="914"/>
      <c r="AR103" s="914"/>
      <c r="AS103" s="914"/>
      <c r="AT103" s="914"/>
      <c r="AU103" s="914"/>
      <c r="AV103" s="914"/>
      <c r="AW103" s="914"/>
      <c r="AX103" s="911"/>
      <c r="AZ103" s="627"/>
      <c r="BA103" s="46">
        <v>0</v>
      </c>
      <c r="BB103" s="625"/>
    </row>
    <row r="104" spans="1:54" x14ac:dyDescent="0.2">
      <c r="A104" s="96" t="s">
        <v>379</v>
      </c>
      <c r="C104" s="914">
        <v>5366106</v>
      </c>
      <c r="D104" s="914">
        <v>1034729</v>
      </c>
      <c r="E104" s="914">
        <v>4863642</v>
      </c>
      <c r="F104" s="914">
        <v>8264905</v>
      </c>
      <c r="G104" s="914">
        <v>371488</v>
      </c>
      <c r="H104" s="914">
        <v>881771</v>
      </c>
      <c r="I104" s="914">
        <v>1418329</v>
      </c>
      <c r="J104" s="914">
        <v>644292</v>
      </c>
      <c r="K104" s="983">
        <v>729263</v>
      </c>
      <c r="L104" s="983">
        <v>658941</v>
      </c>
      <c r="M104" s="983">
        <v>124334</v>
      </c>
      <c r="N104" s="983">
        <v>3261761</v>
      </c>
      <c r="O104" s="983">
        <v>887840</v>
      </c>
      <c r="P104" s="983">
        <v>1162553</v>
      </c>
      <c r="Q104" s="983">
        <v>2735329</v>
      </c>
      <c r="R104" s="983">
        <v>303001</v>
      </c>
      <c r="S104" s="914">
        <v>12409398</v>
      </c>
      <c r="T104" s="914">
        <v>37958006</v>
      </c>
      <c r="U104" s="914">
        <v>4788642</v>
      </c>
      <c r="V104" s="914">
        <v>21001329</v>
      </c>
      <c r="W104" s="914">
        <v>1373346</v>
      </c>
      <c r="X104" s="914">
        <v>270190</v>
      </c>
      <c r="Y104" s="915">
        <v>73462784</v>
      </c>
      <c r="Z104" s="914">
        <v>6461092</v>
      </c>
      <c r="AA104" s="914">
        <v>17142420</v>
      </c>
      <c r="AB104" s="914">
        <v>33772</v>
      </c>
      <c r="AC104" s="914">
        <v>1662675</v>
      </c>
      <c r="AD104" s="914">
        <v>669953</v>
      </c>
      <c r="AE104" s="914">
        <v>2360925</v>
      </c>
      <c r="AF104" s="914">
        <v>1193293</v>
      </c>
      <c r="AG104" s="914">
        <v>1785607</v>
      </c>
      <c r="AH104" s="914">
        <v>283148</v>
      </c>
      <c r="AI104" s="914">
        <v>861002</v>
      </c>
      <c r="AJ104" s="914">
        <v>260591</v>
      </c>
      <c r="AK104" s="914">
        <v>247535</v>
      </c>
      <c r="AL104" s="914">
        <v>6045397</v>
      </c>
      <c r="AM104" s="914">
        <v>733792</v>
      </c>
      <c r="AN104" s="914">
        <v>69382</v>
      </c>
      <c r="AO104" s="914">
        <v>12132813</v>
      </c>
      <c r="AP104" s="914">
        <v>9885139</v>
      </c>
      <c r="AQ104" s="914">
        <v>7787074</v>
      </c>
      <c r="AR104" s="914">
        <v>4403826</v>
      </c>
      <c r="AS104" s="914">
        <v>62526</v>
      </c>
      <c r="AT104" s="914">
        <v>288902</v>
      </c>
      <c r="AU104" s="914">
        <v>583923</v>
      </c>
      <c r="AV104" s="914">
        <v>3100524</v>
      </c>
      <c r="AW104" s="914"/>
      <c r="AX104" s="912">
        <v>262027290</v>
      </c>
      <c r="AY104" s="616"/>
      <c r="AZ104" s="616">
        <v>197792632</v>
      </c>
      <c r="BA104" s="46">
        <v>0</v>
      </c>
      <c r="BB104" s="625"/>
    </row>
    <row r="105" spans="1:54" ht="11.25" customHeight="1" x14ac:dyDescent="0.25">
      <c r="C105" s="914"/>
      <c r="D105" s="914"/>
      <c r="E105" s="914"/>
      <c r="F105" s="914"/>
      <c r="G105" s="914"/>
      <c r="H105" s="914"/>
      <c r="I105" s="914"/>
      <c r="J105" s="914"/>
      <c r="K105" s="983"/>
      <c r="L105" s="983"/>
      <c r="M105" s="983"/>
      <c r="N105" s="983"/>
      <c r="O105" s="983"/>
      <c r="P105" s="983"/>
      <c r="Q105" s="983"/>
      <c r="R105" s="989"/>
      <c r="S105" s="914"/>
      <c r="T105" s="914"/>
      <c r="U105" s="914"/>
      <c r="V105" s="914"/>
      <c r="W105" s="914"/>
      <c r="X105" s="914"/>
      <c r="Y105" s="915"/>
      <c r="Z105" s="914"/>
      <c r="AA105" s="914"/>
      <c r="AB105" s="914"/>
      <c r="AC105" s="914"/>
      <c r="AD105" s="914"/>
      <c r="AE105" s="914"/>
      <c r="AF105" s="914"/>
      <c r="AG105" s="914"/>
      <c r="AH105" s="914"/>
      <c r="AI105" s="914"/>
      <c r="AJ105" s="914"/>
      <c r="AK105" s="914"/>
      <c r="AL105" s="914"/>
      <c r="AM105" s="914"/>
      <c r="AN105" s="914"/>
      <c r="AO105" s="914"/>
      <c r="AP105" s="914"/>
      <c r="AQ105" s="914"/>
      <c r="AR105" s="914"/>
      <c r="AS105" s="914"/>
      <c r="AT105" s="914"/>
      <c r="AU105" s="914"/>
      <c r="AV105" s="914"/>
      <c r="AW105" s="914"/>
      <c r="AX105" s="911"/>
      <c r="AZ105" s="627"/>
      <c r="BA105" s="46">
        <v>0</v>
      </c>
      <c r="BB105" s="625"/>
    </row>
    <row r="106" spans="1:54" x14ac:dyDescent="0.2">
      <c r="A106" s="97" t="s">
        <v>380</v>
      </c>
      <c r="C106" s="914">
        <v>47256</v>
      </c>
      <c r="D106" s="914">
        <v>15933</v>
      </c>
      <c r="E106" s="914">
        <v>15627</v>
      </c>
      <c r="F106" s="914">
        <v>255552</v>
      </c>
      <c r="G106" s="914">
        <v>0</v>
      </c>
      <c r="H106" s="914">
        <v>0</v>
      </c>
      <c r="I106" s="914">
        <v>1022</v>
      </c>
      <c r="J106" s="914">
        <v>480</v>
      </c>
      <c r="K106" s="983">
        <v>1779</v>
      </c>
      <c r="L106" s="983">
        <v>441</v>
      </c>
      <c r="M106" s="983">
        <v>-179</v>
      </c>
      <c r="N106" s="983">
        <v>-10307</v>
      </c>
      <c r="O106" s="983">
        <v>-1392</v>
      </c>
      <c r="P106" s="983">
        <v>428</v>
      </c>
      <c r="Q106" s="983">
        <v>3680</v>
      </c>
      <c r="R106" s="983">
        <v>25237</v>
      </c>
      <c r="S106" s="914">
        <v>380683</v>
      </c>
      <c r="T106" s="914">
        <v>1137774</v>
      </c>
      <c r="U106" s="914">
        <v>37334</v>
      </c>
      <c r="V106" s="914">
        <v>109655</v>
      </c>
      <c r="W106" s="914">
        <v>2017</v>
      </c>
      <c r="X106" s="914">
        <v>687</v>
      </c>
      <c r="Y106" s="915">
        <v>37441</v>
      </c>
      <c r="Z106" s="914">
        <v>3269</v>
      </c>
      <c r="AA106" s="914">
        <v>8753</v>
      </c>
      <c r="AB106" s="914">
        <v>19</v>
      </c>
      <c r="AC106" s="914">
        <v>3964</v>
      </c>
      <c r="AD106" s="914">
        <v>859</v>
      </c>
      <c r="AE106" s="914">
        <v>0</v>
      </c>
      <c r="AF106" s="914">
        <v>4409</v>
      </c>
      <c r="AG106" s="914">
        <v>0</v>
      </c>
      <c r="AH106" s="914">
        <v>0</v>
      </c>
      <c r="AI106" s="914">
        <v>2410</v>
      </c>
      <c r="AJ106" s="914">
        <v>1000</v>
      </c>
      <c r="AK106" s="914">
        <v>860</v>
      </c>
      <c r="AL106" s="914">
        <v>0</v>
      </c>
      <c r="AM106" s="914">
        <v>0</v>
      </c>
      <c r="AN106" s="914">
        <v>0</v>
      </c>
      <c r="AO106" s="914">
        <v>75219</v>
      </c>
      <c r="AP106" s="914">
        <v>35305</v>
      </c>
      <c r="AQ106" s="914">
        <v>38220</v>
      </c>
      <c r="AR106" s="914">
        <v>13980</v>
      </c>
      <c r="AS106" s="914">
        <v>0</v>
      </c>
      <c r="AT106" s="914">
        <v>0</v>
      </c>
      <c r="AU106" s="914">
        <v>267</v>
      </c>
      <c r="AV106" s="914">
        <v>8881</v>
      </c>
      <c r="AW106" s="914"/>
      <c r="AX106" s="912">
        <v>2258563</v>
      </c>
      <c r="AZ106" s="627"/>
      <c r="BA106" s="46">
        <v>0</v>
      </c>
      <c r="BB106" s="625"/>
    </row>
    <row r="107" spans="1:54" ht="11.25" customHeight="1" x14ac:dyDescent="0.25">
      <c r="C107" s="914"/>
      <c r="D107" s="914"/>
      <c r="E107" s="914"/>
      <c r="F107" s="914"/>
      <c r="G107" s="914"/>
      <c r="H107" s="914"/>
      <c r="I107" s="914"/>
      <c r="J107" s="914"/>
      <c r="K107" s="983"/>
      <c r="L107" s="983"/>
      <c r="M107" s="983"/>
      <c r="N107" s="983"/>
      <c r="O107" s="983"/>
      <c r="P107" s="983"/>
      <c r="Q107" s="983"/>
      <c r="R107" s="961"/>
      <c r="S107" s="914"/>
      <c r="T107" s="914"/>
      <c r="U107" s="914"/>
      <c r="V107" s="914"/>
      <c r="W107" s="914"/>
      <c r="X107" s="914"/>
      <c r="Y107" s="915"/>
      <c r="Z107" s="914"/>
      <c r="AA107" s="914"/>
      <c r="AB107" s="914"/>
      <c r="AC107" s="914"/>
      <c r="AD107" s="914"/>
      <c r="AE107" s="914"/>
      <c r="AF107" s="914"/>
      <c r="AG107" s="914"/>
      <c r="AH107" s="914"/>
      <c r="AI107" s="914"/>
      <c r="AJ107" s="914"/>
      <c r="AK107" s="914"/>
      <c r="AL107" s="914"/>
      <c r="AM107" s="914"/>
      <c r="AN107" s="914"/>
      <c r="AO107" s="914"/>
      <c r="AP107" s="914"/>
      <c r="AQ107" s="914"/>
      <c r="AR107" s="914"/>
      <c r="AS107" s="914"/>
      <c r="AT107" s="914"/>
      <c r="AU107" s="914"/>
      <c r="AV107" s="914"/>
      <c r="AW107" s="914"/>
      <c r="AX107" s="911"/>
      <c r="AZ107" s="627"/>
      <c r="BA107" s="46">
        <v>0</v>
      </c>
      <c r="BB107" s="625"/>
    </row>
    <row r="108" spans="1:54" x14ac:dyDescent="0.2">
      <c r="A108" s="98" t="s">
        <v>226</v>
      </c>
      <c r="C108" s="914">
        <v>0</v>
      </c>
      <c r="D108" s="914">
        <v>0</v>
      </c>
      <c r="E108" s="914">
        <v>0</v>
      </c>
      <c r="F108" s="914">
        <v>0</v>
      </c>
      <c r="G108" s="914">
        <v>0</v>
      </c>
      <c r="H108" s="914">
        <v>0</v>
      </c>
      <c r="I108" s="914">
        <v>0</v>
      </c>
      <c r="J108" s="914">
        <v>0</v>
      </c>
      <c r="K108" s="983">
        <v>0</v>
      </c>
      <c r="L108" s="983">
        <v>0</v>
      </c>
      <c r="M108" s="983">
        <v>0</v>
      </c>
      <c r="N108" s="983">
        <v>0</v>
      </c>
      <c r="O108" s="983">
        <v>0</v>
      </c>
      <c r="P108" s="983">
        <v>0</v>
      </c>
      <c r="Q108" s="983">
        <v>0</v>
      </c>
      <c r="R108" s="982">
        <v>0</v>
      </c>
      <c r="S108" s="914">
        <v>0</v>
      </c>
      <c r="T108" s="914">
        <v>0</v>
      </c>
      <c r="U108" s="914">
        <v>0</v>
      </c>
      <c r="V108" s="914">
        <v>0</v>
      </c>
      <c r="W108" s="914">
        <v>0</v>
      </c>
      <c r="X108" s="914">
        <v>0</v>
      </c>
      <c r="Y108" s="915">
        <v>0</v>
      </c>
      <c r="Z108" s="914">
        <v>0</v>
      </c>
      <c r="AA108" s="914">
        <v>0</v>
      </c>
      <c r="AB108" s="914">
        <v>0</v>
      </c>
      <c r="AC108" s="914">
        <v>0</v>
      </c>
      <c r="AD108" s="914">
        <v>0</v>
      </c>
      <c r="AE108" s="914">
        <v>0</v>
      </c>
      <c r="AF108" s="914">
        <v>0</v>
      </c>
      <c r="AG108" s="914">
        <v>0</v>
      </c>
      <c r="AH108" s="914">
        <v>0</v>
      </c>
      <c r="AI108" s="914">
        <v>0</v>
      </c>
      <c r="AJ108" s="914">
        <v>0</v>
      </c>
      <c r="AK108" s="914">
        <v>0</v>
      </c>
      <c r="AL108" s="914">
        <v>0</v>
      </c>
      <c r="AM108" s="914">
        <v>0</v>
      </c>
      <c r="AN108" s="914">
        <v>0</v>
      </c>
      <c r="AO108" s="914">
        <v>0</v>
      </c>
      <c r="AP108" s="914">
        <v>0</v>
      </c>
      <c r="AQ108" s="914">
        <v>0</v>
      </c>
      <c r="AR108" s="914">
        <v>0</v>
      </c>
      <c r="AS108" s="914">
        <v>0</v>
      </c>
      <c r="AT108" s="914">
        <v>0</v>
      </c>
      <c r="AU108" s="914">
        <v>0</v>
      </c>
      <c r="AV108" s="914">
        <v>0</v>
      </c>
      <c r="AW108" s="914"/>
      <c r="AX108" s="912">
        <v>0</v>
      </c>
      <c r="AY108" s="616"/>
      <c r="AZ108" s="616">
        <v>1349289</v>
      </c>
      <c r="BA108" s="46">
        <v>0</v>
      </c>
      <c r="BB108" s="625"/>
    </row>
    <row r="109" spans="1:54" ht="11.25" customHeight="1" x14ac:dyDescent="0.25">
      <c r="C109" s="914"/>
      <c r="D109" s="914"/>
      <c r="E109" s="914"/>
      <c r="F109" s="914"/>
      <c r="G109" s="914"/>
      <c r="H109" s="914"/>
      <c r="I109" s="914"/>
      <c r="J109" s="914"/>
      <c r="K109" s="983"/>
      <c r="L109" s="983"/>
      <c r="M109" s="983"/>
      <c r="N109" s="983"/>
      <c r="O109" s="983"/>
      <c r="P109" s="983"/>
      <c r="Q109" s="983"/>
      <c r="R109" s="961"/>
      <c r="S109" s="914"/>
      <c r="T109" s="914"/>
      <c r="U109" s="914"/>
      <c r="V109" s="914"/>
      <c r="W109" s="914"/>
      <c r="X109" s="914"/>
      <c r="Y109" s="915"/>
      <c r="Z109" s="914"/>
      <c r="AA109" s="914"/>
      <c r="AB109" s="914"/>
      <c r="AC109" s="914"/>
      <c r="AD109" s="914"/>
      <c r="AE109" s="914"/>
      <c r="AF109" s="914"/>
      <c r="AG109" s="914"/>
      <c r="AH109" s="914"/>
      <c r="AI109" s="914"/>
      <c r="AJ109" s="914"/>
      <c r="AK109" s="914"/>
      <c r="AL109" s="914"/>
      <c r="AM109" s="914"/>
      <c r="AN109" s="914"/>
      <c r="AO109" s="914"/>
      <c r="AP109" s="914"/>
      <c r="AQ109" s="914"/>
      <c r="AR109" s="914"/>
      <c r="AS109" s="914"/>
      <c r="AT109" s="914"/>
      <c r="AU109" s="914"/>
      <c r="AV109" s="914"/>
      <c r="AW109" s="914"/>
      <c r="AX109" s="911"/>
      <c r="AZ109" s="627"/>
      <c r="BA109" s="46">
        <v>0</v>
      </c>
      <c r="BB109" s="625"/>
    </row>
    <row r="110" spans="1:54" ht="11.25" hidden="1" customHeight="1" outlineLevel="1" x14ac:dyDescent="0.25">
      <c r="A110" s="100" t="s">
        <v>227</v>
      </c>
      <c r="C110" s="914"/>
      <c r="D110" s="914"/>
      <c r="E110" s="914"/>
      <c r="F110" s="914"/>
      <c r="G110" s="914">
        <v>0</v>
      </c>
      <c r="H110" s="914"/>
      <c r="I110" s="914"/>
      <c r="J110" s="914"/>
      <c r="K110" s="983"/>
      <c r="L110" s="983"/>
      <c r="M110" s="983"/>
      <c r="N110" s="983"/>
      <c r="O110" s="983"/>
      <c r="P110" s="983"/>
      <c r="Q110" s="983"/>
      <c r="R110" s="961"/>
      <c r="S110" s="914"/>
      <c r="T110" s="914"/>
      <c r="U110" s="914"/>
      <c r="V110" s="914"/>
      <c r="W110" s="914"/>
      <c r="X110" s="914"/>
      <c r="Y110" s="915"/>
      <c r="Z110" s="914"/>
      <c r="AA110" s="914"/>
      <c r="AB110" s="914"/>
      <c r="AC110" s="914"/>
      <c r="AD110" s="914"/>
      <c r="AE110" s="914"/>
      <c r="AF110" s="914"/>
      <c r="AG110" s="914"/>
      <c r="AH110" s="914"/>
      <c r="AI110" s="914"/>
      <c r="AJ110" s="914"/>
      <c r="AK110" s="914"/>
      <c r="AL110" s="914"/>
      <c r="AM110" s="914"/>
      <c r="AN110" s="914"/>
      <c r="AO110" s="914"/>
      <c r="AP110" s="914"/>
      <c r="AQ110" s="914"/>
      <c r="AR110" s="914"/>
      <c r="AS110" s="914"/>
      <c r="AT110" s="914"/>
      <c r="AU110" s="914"/>
      <c r="AV110" s="914"/>
      <c r="AW110" s="914"/>
      <c r="AX110" s="911"/>
      <c r="AZ110" s="627"/>
      <c r="BA110" s="46">
        <v>0</v>
      </c>
      <c r="BB110" s="625"/>
    </row>
    <row r="111" spans="1:54" ht="15" hidden="1" customHeight="1" outlineLevel="1" x14ac:dyDescent="0.2">
      <c r="A111" s="99" t="s">
        <v>228</v>
      </c>
      <c r="C111" s="914">
        <v>0</v>
      </c>
      <c r="D111" s="914">
        <v>0</v>
      </c>
      <c r="E111" s="914">
        <v>0</v>
      </c>
      <c r="F111" s="914">
        <v>0</v>
      </c>
      <c r="G111" s="914">
        <v>0</v>
      </c>
      <c r="H111" s="914">
        <v>0</v>
      </c>
      <c r="I111" s="914">
        <v>0</v>
      </c>
      <c r="J111" s="914">
        <v>0</v>
      </c>
      <c r="K111" s="983">
        <v>0</v>
      </c>
      <c r="L111" s="983">
        <v>0</v>
      </c>
      <c r="M111" s="983">
        <v>0</v>
      </c>
      <c r="N111" s="983">
        <v>0</v>
      </c>
      <c r="O111" s="983">
        <v>0</v>
      </c>
      <c r="P111" s="983">
        <v>0</v>
      </c>
      <c r="Q111" s="983">
        <v>0</v>
      </c>
      <c r="R111" s="982">
        <v>0</v>
      </c>
      <c r="S111" s="914">
        <v>0</v>
      </c>
      <c r="T111" s="914">
        <v>0</v>
      </c>
      <c r="U111" s="914">
        <v>0</v>
      </c>
      <c r="V111" s="914">
        <v>0</v>
      </c>
      <c r="W111" s="914">
        <v>0</v>
      </c>
      <c r="X111" s="914">
        <v>0</v>
      </c>
      <c r="Y111" s="915">
        <v>0</v>
      </c>
      <c r="Z111" s="914">
        <v>0</v>
      </c>
      <c r="AA111" s="914">
        <v>0</v>
      </c>
      <c r="AB111" s="914">
        <v>0</v>
      </c>
      <c r="AC111" s="914">
        <v>0</v>
      </c>
      <c r="AD111" s="914">
        <v>0</v>
      </c>
      <c r="AE111" s="914">
        <v>0</v>
      </c>
      <c r="AF111" s="914">
        <v>0</v>
      </c>
      <c r="AG111" s="914">
        <v>0</v>
      </c>
      <c r="AH111" s="914">
        <v>0</v>
      </c>
      <c r="AI111" s="914">
        <v>0</v>
      </c>
      <c r="AJ111" s="914">
        <v>0</v>
      </c>
      <c r="AK111" s="914">
        <v>0</v>
      </c>
      <c r="AL111" s="914">
        <v>0</v>
      </c>
      <c r="AM111" s="914">
        <v>0</v>
      </c>
      <c r="AN111" s="914">
        <v>0</v>
      </c>
      <c r="AO111" s="914">
        <v>-30848</v>
      </c>
      <c r="AP111" s="914">
        <v>6713</v>
      </c>
      <c r="AQ111" s="914">
        <v>23805</v>
      </c>
      <c r="AR111" s="914">
        <v>628</v>
      </c>
      <c r="AS111" s="914">
        <v>0</v>
      </c>
      <c r="AT111" s="914">
        <v>0</v>
      </c>
      <c r="AU111" s="914">
        <v>0</v>
      </c>
      <c r="AV111" s="914">
        <v>0</v>
      </c>
      <c r="AW111" s="914"/>
      <c r="AX111" s="912">
        <v>298</v>
      </c>
      <c r="AZ111" s="627">
        <v>-16125</v>
      </c>
      <c r="BA111" s="46">
        <v>0</v>
      </c>
      <c r="BB111" s="625"/>
    </row>
    <row r="112" spans="1:54" ht="15" hidden="1" customHeight="1" outlineLevel="1" x14ac:dyDescent="0.2">
      <c r="A112" s="99" t="s">
        <v>229</v>
      </c>
      <c r="C112" s="914">
        <v>23152</v>
      </c>
      <c r="D112" s="914">
        <v>7611</v>
      </c>
      <c r="E112" s="914">
        <v>0</v>
      </c>
      <c r="F112" s="914">
        <v>244378</v>
      </c>
      <c r="G112" s="914">
        <v>0</v>
      </c>
      <c r="H112" s="914">
        <v>0</v>
      </c>
      <c r="I112" s="914">
        <v>0</v>
      </c>
      <c r="J112" s="914">
        <v>0</v>
      </c>
      <c r="K112" s="983">
        <v>0</v>
      </c>
      <c r="L112" s="983">
        <v>0</v>
      </c>
      <c r="M112" s="983">
        <v>0</v>
      </c>
      <c r="N112" s="983">
        <v>0</v>
      </c>
      <c r="O112" s="983">
        <v>0</v>
      </c>
      <c r="P112" s="983">
        <v>0</v>
      </c>
      <c r="Q112" s="983">
        <v>0</v>
      </c>
      <c r="R112" s="982">
        <v>0</v>
      </c>
      <c r="S112" s="914">
        <v>0</v>
      </c>
      <c r="T112" s="914">
        <v>0</v>
      </c>
      <c r="U112" s="914">
        <v>0</v>
      </c>
      <c r="V112" s="914">
        <v>0</v>
      </c>
      <c r="W112" s="914">
        <v>0</v>
      </c>
      <c r="X112" s="914">
        <v>0</v>
      </c>
      <c r="Y112" s="915">
        <v>0</v>
      </c>
      <c r="Z112" s="914">
        <v>0</v>
      </c>
      <c r="AA112" s="914">
        <v>0</v>
      </c>
      <c r="AB112" s="914">
        <v>0</v>
      </c>
      <c r="AC112" s="914">
        <v>0</v>
      </c>
      <c r="AD112" s="914">
        <v>0</v>
      </c>
      <c r="AE112" s="914">
        <v>0</v>
      </c>
      <c r="AF112" s="914">
        <v>0</v>
      </c>
      <c r="AG112" s="914">
        <v>0</v>
      </c>
      <c r="AH112" s="914">
        <v>0</v>
      </c>
      <c r="AI112" s="914">
        <v>0</v>
      </c>
      <c r="AJ112" s="914">
        <v>0</v>
      </c>
      <c r="AK112" s="914">
        <v>0</v>
      </c>
      <c r="AL112" s="914">
        <v>0</v>
      </c>
      <c r="AM112" s="914">
        <v>0</v>
      </c>
      <c r="AN112" s="914">
        <v>0</v>
      </c>
      <c r="AO112" s="914">
        <v>0</v>
      </c>
      <c r="AP112" s="914">
        <v>0</v>
      </c>
      <c r="AQ112" s="914">
        <v>0</v>
      </c>
      <c r="AR112" s="914">
        <v>0</v>
      </c>
      <c r="AS112" s="914">
        <v>0</v>
      </c>
      <c r="AT112" s="914">
        <v>0</v>
      </c>
      <c r="AU112" s="914">
        <v>0</v>
      </c>
      <c r="AV112" s="914">
        <v>0</v>
      </c>
      <c r="AW112" s="914"/>
      <c r="AX112" s="912">
        <v>275141</v>
      </c>
      <c r="AZ112" s="627">
        <v>527792</v>
      </c>
      <c r="BA112" s="46">
        <v>0</v>
      </c>
    </row>
    <row r="113" spans="1:66" ht="15" hidden="1" customHeight="1" outlineLevel="1" x14ac:dyDescent="0.2">
      <c r="A113" s="99" t="s">
        <v>230</v>
      </c>
      <c r="C113" s="914">
        <v>0</v>
      </c>
      <c r="D113" s="914">
        <v>0</v>
      </c>
      <c r="E113" s="914">
        <v>0</v>
      </c>
      <c r="F113" s="914">
        <v>0</v>
      </c>
      <c r="G113" s="914">
        <v>0</v>
      </c>
      <c r="H113" s="914">
        <v>0</v>
      </c>
      <c r="I113" s="914">
        <v>0</v>
      </c>
      <c r="J113" s="914">
        <v>0</v>
      </c>
      <c r="K113" s="983">
        <v>0</v>
      </c>
      <c r="L113" s="983">
        <v>0</v>
      </c>
      <c r="M113" s="983">
        <v>0</v>
      </c>
      <c r="N113" s="983">
        <v>0</v>
      </c>
      <c r="O113" s="983">
        <v>0</v>
      </c>
      <c r="P113" s="983">
        <v>0</v>
      </c>
      <c r="Q113" s="983">
        <v>0</v>
      </c>
      <c r="R113" s="982">
        <v>0</v>
      </c>
      <c r="S113" s="914">
        <v>0</v>
      </c>
      <c r="T113" s="914">
        <v>0</v>
      </c>
      <c r="U113" s="914">
        <v>0</v>
      </c>
      <c r="V113" s="914">
        <v>0</v>
      </c>
      <c r="W113" s="914">
        <v>0</v>
      </c>
      <c r="X113" s="914">
        <v>0</v>
      </c>
      <c r="Y113" s="915">
        <v>0</v>
      </c>
      <c r="Z113" s="914">
        <v>0</v>
      </c>
      <c r="AA113" s="914">
        <v>0</v>
      </c>
      <c r="AB113" s="914">
        <v>0</v>
      </c>
      <c r="AC113" s="914">
        <v>0</v>
      </c>
      <c r="AD113" s="914">
        <v>0</v>
      </c>
      <c r="AE113" s="914">
        <v>0</v>
      </c>
      <c r="AF113" s="914">
        <v>0</v>
      </c>
      <c r="AG113" s="914">
        <v>0</v>
      </c>
      <c r="AH113" s="914">
        <v>0</v>
      </c>
      <c r="AI113" s="914">
        <v>0</v>
      </c>
      <c r="AJ113" s="914">
        <v>0</v>
      </c>
      <c r="AK113" s="914">
        <v>0</v>
      </c>
      <c r="AL113" s="914">
        <v>0</v>
      </c>
      <c r="AM113" s="914">
        <v>0</v>
      </c>
      <c r="AN113" s="914">
        <v>0</v>
      </c>
      <c r="AO113" s="914">
        <v>0</v>
      </c>
      <c r="AP113" s="914">
        <v>0</v>
      </c>
      <c r="AQ113" s="914">
        <v>0</v>
      </c>
      <c r="AR113" s="914">
        <v>0</v>
      </c>
      <c r="AS113" s="914">
        <v>0</v>
      </c>
      <c r="AT113" s="914">
        <v>0</v>
      </c>
      <c r="AU113" s="914">
        <v>0</v>
      </c>
      <c r="AV113" s="914">
        <v>0</v>
      </c>
      <c r="AW113" s="914"/>
      <c r="AX113" s="912">
        <v>0</v>
      </c>
      <c r="AZ113" s="627">
        <v>0</v>
      </c>
      <c r="BA113" s="46">
        <v>0</v>
      </c>
    </row>
    <row r="114" spans="1:66" ht="15" hidden="1" customHeight="1" outlineLevel="1" x14ac:dyDescent="0.2">
      <c r="A114" s="99" t="s">
        <v>231</v>
      </c>
      <c r="C114" s="914">
        <v>24104</v>
      </c>
      <c r="D114" s="914">
        <v>8322</v>
      </c>
      <c r="E114" s="914">
        <v>15627</v>
      </c>
      <c r="F114" s="914">
        <v>11174</v>
      </c>
      <c r="G114" s="914">
        <v>0</v>
      </c>
      <c r="H114" s="914">
        <v>0</v>
      </c>
      <c r="I114" s="914">
        <v>1022</v>
      </c>
      <c r="J114" s="914">
        <v>480</v>
      </c>
      <c r="K114" s="983">
        <v>1779</v>
      </c>
      <c r="L114" s="983">
        <v>441</v>
      </c>
      <c r="M114" s="983">
        <v>-179</v>
      </c>
      <c r="N114" s="983">
        <v>-10307</v>
      </c>
      <c r="O114" s="983">
        <v>-1392</v>
      </c>
      <c r="P114" s="983">
        <v>428</v>
      </c>
      <c r="Q114" s="983">
        <v>3680</v>
      </c>
      <c r="R114" s="982">
        <v>25237</v>
      </c>
      <c r="S114" s="914">
        <v>380683</v>
      </c>
      <c r="T114" s="914">
        <v>1137774</v>
      </c>
      <c r="U114" s="914">
        <v>37334</v>
      </c>
      <c r="V114" s="914">
        <v>109655</v>
      </c>
      <c r="W114" s="914">
        <v>2017</v>
      </c>
      <c r="X114" s="914">
        <v>687</v>
      </c>
      <c r="Y114" s="915">
        <v>37441</v>
      </c>
      <c r="Z114" s="914">
        <v>3269</v>
      </c>
      <c r="AA114" s="914">
        <v>8753</v>
      </c>
      <c r="AB114" s="914">
        <v>19</v>
      </c>
      <c r="AC114" s="914">
        <v>3964</v>
      </c>
      <c r="AD114" s="914">
        <v>859</v>
      </c>
      <c r="AE114" s="914">
        <v>0</v>
      </c>
      <c r="AF114" s="914">
        <v>4409</v>
      </c>
      <c r="AG114" s="914">
        <v>0</v>
      </c>
      <c r="AH114" s="914">
        <v>0</v>
      </c>
      <c r="AI114" s="914">
        <v>2410</v>
      </c>
      <c r="AJ114" s="914">
        <v>1000</v>
      </c>
      <c r="AK114" s="914">
        <v>860</v>
      </c>
      <c r="AL114" s="914">
        <v>0</v>
      </c>
      <c r="AM114" s="914">
        <v>0</v>
      </c>
      <c r="AN114" s="914">
        <v>0</v>
      </c>
      <c r="AO114" s="914">
        <v>67889</v>
      </c>
      <c r="AP114" s="914">
        <v>28592</v>
      </c>
      <c r="AQ114" s="914">
        <v>14415</v>
      </c>
      <c r="AR114" s="914">
        <v>13352</v>
      </c>
      <c r="AS114" s="914">
        <v>0</v>
      </c>
      <c r="AT114" s="914">
        <v>0</v>
      </c>
      <c r="AU114" s="914">
        <v>267</v>
      </c>
      <c r="AV114" s="914">
        <v>8881</v>
      </c>
      <c r="AW114" s="914"/>
      <c r="AX114" s="912">
        <v>1944946</v>
      </c>
      <c r="AZ114" s="627">
        <v>5223187</v>
      </c>
      <c r="BA114" s="46">
        <v>0</v>
      </c>
    </row>
    <row r="115" spans="1:66" ht="15" customHeight="1" collapsed="1" x14ac:dyDescent="0.2">
      <c r="A115" s="100" t="s">
        <v>232</v>
      </c>
      <c r="C115" s="914">
        <v>47256</v>
      </c>
      <c r="D115" s="914">
        <v>15933</v>
      </c>
      <c r="E115" s="914">
        <v>15627</v>
      </c>
      <c r="F115" s="914">
        <v>255552</v>
      </c>
      <c r="G115" s="914">
        <v>0</v>
      </c>
      <c r="H115" s="914">
        <v>0</v>
      </c>
      <c r="I115" s="914">
        <v>1022</v>
      </c>
      <c r="J115" s="914">
        <v>480</v>
      </c>
      <c r="K115" s="983">
        <v>1779</v>
      </c>
      <c r="L115" s="983">
        <v>441</v>
      </c>
      <c r="M115" s="983">
        <v>-179</v>
      </c>
      <c r="N115" s="983">
        <v>-10307</v>
      </c>
      <c r="O115" s="983">
        <v>-1392</v>
      </c>
      <c r="P115" s="983">
        <v>428</v>
      </c>
      <c r="Q115" s="983">
        <v>3680</v>
      </c>
      <c r="R115" s="983">
        <v>25237</v>
      </c>
      <c r="S115" s="914">
        <v>380683</v>
      </c>
      <c r="T115" s="914">
        <v>1137774</v>
      </c>
      <c r="U115" s="914">
        <v>37334</v>
      </c>
      <c r="V115" s="914">
        <v>109655</v>
      </c>
      <c r="W115" s="914">
        <v>2017</v>
      </c>
      <c r="X115" s="914">
        <v>687</v>
      </c>
      <c r="Y115" s="915">
        <v>37441</v>
      </c>
      <c r="Z115" s="914">
        <v>3269</v>
      </c>
      <c r="AA115" s="914">
        <v>8753</v>
      </c>
      <c r="AB115" s="914">
        <v>19</v>
      </c>
      <c r="AC115" s="914">
        <v>3964</v>
      </c>
      <c r="AD115" s="914">
        <v>859</v>
      </c>
      <c r="AE115" s="914">
        <v>0</v>
      </c>
      <c r="AF115" s="914">
        <v>4409</v>
      </c>
      <c r="AG115" s="914">
        <v>0</v>
      </c>
      <c r="AH115" s="914">
        <v>0</v>
      </c>
      <c r="AI115" s="914">
        <v>2410</v>
      </c>
      <c r="AJ115" s="914">
        <v>1000</v>
      </c>
      <c r="AK115" s="914">
        <v>860</v>
      </c>
      <c r="AL115" s="914">
        <v>0</v>
      </c>
      <c r="AM115" s="914">
        <v>0</v>
      </c>
      <c r="AN115" s="914">
        <v>0</v>
      </c>
      <c r="AO115" s="914">
        <v>37041</v>
      </c>
      <c r="AP115" s="914">
        <v>35305</v>
      </c>
      <c r="AQ115" s="914">
        <v>38220</v>
      </c>
      <c r="AR115" s="914">
        <v>13980</v>
      </c>
      <c r="AS115" s="914">
        <v>0</v>
      </c>
      <c r="AT115" s="914">
        <v>0</v>
      </c>
      <c r="AU115" s="914">
        <v>267</v>
      </c>
      <c r="AV115" s="914">
        <v>8881</v>
      </c>
      <c r="AW115" s="914"/>
      <c r="AX115" s="912">
        <v>2220385</v>
      </c>
      <c r="AY115" s="616"/>
      <c r="AZ115" s="616">
        <v>5734854</v>
      </c>
      <c r="BA115" s="46">
        <v>0</v>
      </c>
    </row>
    <row r="116" spans="1:66" ht="11.25" customHeight="1" x14ac:dyDescent="0.25">
      <c r="C116" s="914"/>
      <c r="D116" s="914"/>
      <c r="E116" s="914"/>
      <c r="F116" s="914"/>
      <c r="G116" s="914"/>
      <c r="H116" s="914"/>
      <c r="I116" s="914"/>
      <c r="J116" s="914"/>
      <c r="K116" s="983"/>
      <c r="L116" s="983"/>
      <c r="M116" s="983"/>
      <c r="N116" s="983"/>
      <c r="O116" s="983"/>
      <c r="P116" s="983"/>
      <c r="Q116" s="983"/>
      <c r="R116" s="961"/>
      <c r="S116" s="914"/>
      <c r="T116" s="914"/>
      <c r="U116" s="914"/>
      <c r="V116" s="914"/>
      <c r="W116" s="914"/>
      <c r="X116" s="914"/>
      <c r="Y116" s="915"/>
      <c r="Z116" s="914"/>
      <c r="AA116" s="914"/>
      <c r="AB116" s="914"/>
      <c r="AC116" s="914"/>
      <c r="AD116" s="914"/>
      <c r="AE116" s="914"/>
      <c r="AF116" s="914"/>
      <c r="AG116" s="914"/>
      <c r="AH116" s="914"/>
      <c r="AI116" s="914"/>
      <c r="AJ116" s="914"/>
      <c r="AK116" s="914"/>
      <c r="AL116" s="914"/>
      <c r="AM116" s="914"/>
      <c r="AN116" s="914"/>
      <c r="AO116" s="914"/>
      <c r="AP116" s="914"/>
      <c r="AQ116" s="914"/>
      <c r="AR116" s="914"/>
      <c r="AS116" s="914"/>
      <c r="AT116" s="914"/>
      <c r="AU116" s="914"/>
      <c r="AV116" s="914"/>
      <c r="AW116" s="914"/>
      <c r="AX116" s="911"/>
      <c r="AZ116" s="627"/>
      <c r="BA116" s="46">
        <v>0</v>
      </c>
    </row>
    <row r="117" spans="1:66" x14ac:dyDescent="0.2">
      <c r="A117" s="101" t="s">
        <v>381</v>
      </c>
      <c r="C117" s="914">
        <v>0</v>
      </c>
      <c r="D117" s="914">
        <v>0</v>
      </c>
      <c r="E117" s="914">
        <v>0</v>
      </c>
      <c r="F117" s="914">
        <v>0</v>
      </c>
      <c r="G117" s="914">
        <v>0</v>
      </c>
      <c r="H117" s="914">
        <v>0</v>
      </c>
      <c r="I117" s="914">
        <v>0</v>
      </c>
      <c r="J117" s="914">
        <v>0</v>
      </c>
      <c r="K117" s="983">
        <v>0</v>
      </c>
      <c r="L117" s="983">
        <v>0</v>
      </c>
      <c r="M117" s="983">
        <v>0</v>
      </c>
      <c r="N117" s="983">
        <v>0</v>
      </c>
      <c r="O117" s="983">
        <v>0</v>
      </c>
      <c r="P117" s="983">
        <v>0</v>
      </c>
      <c r="Q117" s="983">
        <v>0</v>
      </c>
      <c r="R117" s="982">
        <v>0</v>
      </c>
      <c r="S117" s="914">
        <v>0</v>
      </c>
      <c r="T117" s="914">
        <v>0</v>
      </c>
      <c r="U117" s="914">
        <v>0</v>
      </c>
      <c r="V117" s="914">
        <v>0</v>
      </c>
      <c r="W117" s="914">
        <v>0</v>
      </c>
      <c r="X117" s="914">
        <v>0</v>
      </c>
      <c r="Y117" s="915">
        <v>0</v>
      </c>
      <c r="Z117" s="914">
        <v>0</v>
      </c>
      <c r="AA117" s="914">
        <v>0</v>
      </c>
      <c r="AB117" s="914">
        <v>0</v>
      </c>
      <c r="AC117" s="914">
        <v>0</v>
      </c>
      <c r="AD117" s="914">
        <v>0</v>
      </c>
      <c r="AE117" s="914">
        <v>0</v>
      </c>
      <c r="AF117" s="914">
        <v>0</v>
      </c>
      <c r="AG117" s="914">
        <v>0</v>
      </c>
      <c r="AH117" s="914">
        <v>0</v>
      </c>
      <c r="AI117" s="914">
        <v>0</v>
      </c>
      <c r="AJ117" s="914">
        <v>0</v>
      </c>
      <c r="AK117" s="914">
        <v>0</v>
      </c>
      <c r="AL117" s="914">
        <v>0</v>
      </c>
      <c r="AM117" s="914">
        <v>0</v>
      </c>
      <c r="AN117" s="914">
        <v>0</v>
      </c>
      <c r="AO117" s="914">
        <v>38178</v>
      </c>
      <c r="AP117" s="914">
        <v>0</v>
      </c>
      <c r="AQ117" s="914">
        <v>0</v>
      </c>
      <c r="AR117" s="914">
        <v>0</v>
      </c>
      <c r="AS117" s="914">
        <v>0</v>
      </c>
      <c r="AT117" s="914">
        <v>0</v>
      </c>
      <c r="AU117" s="914">
        <v>0</v>
      </c>
      <c r="AV117" s="914">
        <v>0</v>
      </c>
      <c r="AW117" s="914"/>
      <c r="AX117" s="912">
        <v>38178</v>
      </c>
      <c r="AY117" s="616"/>
      <c r="AZ117" s="616">
        <v>74594</v>
      </c>
      <c r="BA117" s="46">
        <v>0</v>
      </c>
    </row>
    <row r="118" spans="1:66" ht="11.25" customHeight="1" x14ac:dyDescent="0.25">
      <c r="C118" s="914"/>
      <c r="D118" s="914"/>
      <c r="E118" s="914"/>
      <c r="F118" s="914"/>
      <c r="G118" s="914"/>
      <c r="H118" s="914"/>
      <c r="I118" s="914"/>
      <c r="J118" s="914"/>
      <c r="K118" s="983"/>
      <c r="L118" s="983"/>
      <c r="M118" s="983"/>
      <c r="N118" s="983"/>
      <c r="O118" s="983"/>
      <c r="P118" s="983"/>
      <c r="Q118" s="983"/>
      <c r="R118" s="961"/>
      <c r="S118" s="914"/>
      <c r="T118" s="914"/>
      <c r="U118" s="914"/>
      <c r="V118" s="914"/>
      <c r="W118" s="914"/>
      <c r="X118" s="914"/>
      <c r="Y118" s="915"/>
      <c r="Z118" s="914"/>
      <c r="AA118" s="914"/>
      <c r="AB118" s="914"/>
      <c r="AC118" s="914"/>
      <c r="AD118" s="914"/>
      <c r="AE118" s="914"/>
      <c r="AF118" s="914"/>
      <c r="AG118" s="914"/>
      <c r="AH118" s="914"/>
      <c r="AI118" s="914"/>
      <c r="AJ118" s="914"/>
      <c r="AK118" s="914"/>
      <c r="AL118" s="914"/>
      <c r="AM118" s="914"/>
      <c r="AN118" s="914"/>
      <c r="AO118" s="914"/>
      <c r="AP118" s="914"/>
      <c r="AQ118" s="914"/>
      <c r="AR118" s="914"/>
      <c r="AS118" s="914"/>
      <c r="AT118" s="914"/>
      <c r="AU118" s="914"/>
      <c r="AV118" s="914"/>
      <c r="AW118" s="914"/>
      <c r="AX118" s="911"/>
      <c r="AZ118" s="627"/>
      <c r="BA118" s="46">
        <v>0</v>
      </c>
    </row>
    <row r="119" spans="1:66" x14ac:dyDescent="0.2">
      <c r="A119" s="102" t="s">
        <v>382</v>
      </c>
      <c r="C119" s="914">
        <v>47256</v>
      </c>
      <c r="D119" s="914">
        <v>15933</v>
      </c>
      <c r="E119" s="914">
        <v>15627</v>
      </c>
      <c r="F119" s="914">
        <v>255552</v>
      </c>
      <c r="G119" s="914">
        <v>0</v>
      </c>
      <c r="H119" s="914">
        <v>0</v>
      </c>
      <c r="I119" s="914">
        <v>1022</v>
      </c>
      <c r="J119" s="914">
        <v>480</v>
      </c>
      <c r="K119" s="983">
        <v>1779</v>
      </c>
      <c r="L119" s="983">
        <v>441</v>
      </c>
      <c r="M119" s="983">
        <v>-179</v>
      </c>
      <c r="N119" s="983">
        <v>-10307</v>
      </c>
      <c r="O119" s="983">
        <v>-1392</v>
      </c>
      <c r="P119" s="983">
        <v>428</v>
      </c>
      <c r="Q119" s="983">
        <v>3680</v>
      </c>
      <c r="R119" s="983">
        <v>25237</v>
      </c>
      <c r="S119" s="914">
        <v>380683</v>
      </c>
      <c r="T119" s="914">
        <v>1137774</v>
      </c>
      <c r="U119" s="914">
        <v>37334</v>
      </c>
      <c r="V119" s="914">
        <v>109655</v>
      </c>
      <c r="W119" s="914">
        <v>2017</v>
      </c>
      <c r="X119" s="914">
        <v>687</v>
      </c>
      <c r="Y119" s="915">
        <v>37441</v>
      </c>
      <c r="Z119" s="914">
        <v>3269</v>
      </c>
      <c r="AA119" s="914">
        <v>8753</v>
      </c>
      <c r="AB119" s="914">
        <v>19</v>
      </c>
      <c r="AC119" s="914">
        <v>3964</v>
      </c>
      <c r="AD119" s="914">
        <v>859</v>
      </c>
      <c r="AE119" s="914">
        <v>0</v>
      </c>
      <c r="AF119" s="914">
        <v>4409</v>
      </c>
      <c r="AG119" s="914">
        <v>0</v>
      </c>
      <c r="AH119" s="914">
        <v>0</v>
      </c>
      <c r="AI119" s="914">
        <v>2410</v>
      </c>
      <c r="AJ119" s="914">
        <v>1000</v>
      </c>
      <c r="AK119" s="914">
        <v>860</v>
      </c>
      <c r="AL119" s="914">
        <v>0</v>
      </c>
      <c r="AM119" s="914">
        <v>0</v>
      </c>
      <c r="AN119" s="914">
        <v>0</v>
      </c>
      <c r="AO119" s="914">
        <v>75219</v>
      </c>
      <c r="AP119" s="914">
        <v>35305</v>
      </c>
      <c r="AQ119" s="914">
        <v>38220</v>
      </c>
      <c r="AR119" s="914">
        <v>13980</v>
      </c>
      <c r="AS119" s="914">
        <v>0</v>
      </c>
      <c r="AT119" s="914">
        <v>0</v>
      </c>
      <c r="AU119" s="914">
        <v>267</v>
      </c>
      <c r="AV119" s="914">
        <v>8881</v>
      </c>
      <c r="AW119" s="914"/>
      <c r="AX119" s="912">
        <v>2258563</v>
      </c>
      <c r="AY119" s="616"/>
      <c r="AZ119" s="616">
        <v>7158737</v>
      </c>
      <c r="BA119" s="46">
        <v>0</v>
      </c>
    </row>
    <row r="120" spans="1:66" ht="11.25" customHeight="1" x14ac:dyDescent="0.25">
      <c r="C120" s="914"/>
      <c r="D120" s="914"/>
      <c r="E120" s="914"/>
      <c r="F120" s="914"/>
      <c r="G120" s="914"/>
      <c r="H120" s="914"/>
      <c r="I120" s="914"/>
      <c r="J120" s="914"/>
      <c r="K120" s="983"/>
      <c r="L120" s="983"/>
      <c r="M120" s="983"/>
      <c r="N120" s="983"/>
      <c r="O120" s="983"/>
      <c r="P120" s="983"/>
      <c r="Q120" s="983"/>
      <c r="R120" s="961"/>
      <c r="S120" s="914"/>
      <c r="T120" s="914"/>
      <c r="U120" s="914"/>
      <c r="V120" s="914"/>
      <c r="W120" s="914"/>
      <c r="X120" s="914"/>
      <c r="Y120" s="915"/>
      <c r="Z120" s="914"/>
      <c r="AA120" s="914"/>
      <c r="AB120" s="914"/>
      <c r="AC120" s="914"/>
      <c r="AD120" s="914"/>
      <c r="AE120" s="914"/>
      <c r="AF120" s="914"/>
      <c r="AG120" s="914"/>
      <c r="AH120" s="914"/>
      <c r="AI120" s="914"/>
      <c r="AJ120" s="914"/>
      <c r="AK120" s="914"/>
      <c r="AL120" s="914"/>
      <c r="AM120" s="914"/>
      <c r="AN120" s="914"/>
      <c r="AO120" s="914"/>
      <c r="AP120" s="914"/>
      <c r="AQ120" s="914"/>
      <c r="AR120" s="914"/>
      <c r="AS120" s="914"/>
      <c r="AT120" s="914"/>
      <c r="AU120" s="914"/>
      <c r="AV120" s="914"/>
      <c r="AW120" s="914"/>
      <c r="AX120" s="911"/>
      <c r="AZ120" s="627"/>
      <c r="BA120" s="46">
        <v>0</v>
      </c>
    </row>
    <row r="121" spans="1:66" x14ac:dyDescent="0.2">
      <c r="A121" s="103" t="s">
        <v>375</v>
      </c>
      <c r="B121" s="493"/>
      <c r="C121" s="917">
        <v>5318850</v>
      </c>
      <c r="D121" s="917">
        <v>1018796</v>
      </c>
      <c r="E121" s="917">
        <v>4848015</v>
      </c>
      <c r="F121" s="917">
        <v>8009353</v>
      </c>
      <c r="G121" s="917">
        <v>371488</v>
      </c>
      <c r="H121" s="917">
        <v>881771</v>
      </c>
      <c r="I121" s="917">
        <v>1417307</v>
      </c>
      <c r="J121" s="917">
        <v>643812</v>
      </c>
      <c r="K121" s="985">
        <v>727484</v>
      </c>
      <c r="L121" s="985">
        <v>658500</v>
      </c>
      <c r="M121" s="985">
        <v>124513</v>
      </c>
      <c r="N121" s="985">
        <v>3272068</v>
      </c>
      <c r="O121" s="985">
        <v>889232</v>
      </c>
      <c r="P121" s="985">
        <v>1162125</v>
      </c>
      <c r="Q121" s="985">
        <v>2731649</v>
      </c>
      <c r="R121" s="985">
        <v>277764</v>
      </c>
      <c r="S121" s="917">
        <v>12028715</v>
      </c>
      <c r="T121" s="917">
        <v>36820232</v>
      </c>
      <c r="U121" s="917">
        <v>4751308</v>
      </c>
      <c r="V121" s="917">
        <v>20891674</v>
      </c>
      <c r="W121" s="917">
        <v>1371329</v>
      </c>
      <c r="X121" s="917">
        <v>269503</v>
      </c>
      <c r="Y121" s="921">
        <v>73425343</v>
      </c>
      <c r="Z121" s="917">
        <v>6457823</v>
      </c>
      <c r="AA121" s="917">
        <v>17133667</v>
      </c>
      <c r="AB121" s="917">
        <v>33753</v>
      </c>
      <c r="AC121" s="917">
        <v>1658711</v>
      </c>
      <c r="AD121" s="917">
        <v>669094</v>
      </c>
      <c r="AE121" s="917">
        <v>2360925</v>
      </c>
      <c r="AF121" s="917">
        <v>1188884</v>
      </c>
      <c r="AG121" s="917">
        <v>1785607</v>
      </c>
      <c r="AH121" s="917">
        <v>283148</v>
      </c>
      <c r="AI121" s="917">
        <v>858592</v>
      </c>
      <c r="AJ121" s="917">
        <v>259591</v>
      </c>
      <c r="AK121" s="917">
        <v>246675</v>
      </c>
      <c r="AL121" s="917">
        <v>6045397</v>
      </c>
      <c r="AM121" s="917">
        <v>733792</v>
      </c>
      <c r="AN121" s="917">
        <v>69382</v>
      </c>
      <c r="AO121" s="917">
        <v>12057594</v>
      </c>
      <c r="AP121" s="917">
        <v>9849834</v>
      </c>
      <c r="AQ121" s="917">
        <v>7748854</v>
      </c>
      <c r="AR121" s="917">
        <v>4389846</v>
      </c>
      <c r="AS121" s="917">
        <v>62526</v>
      </c>
      <c r="AT121" s="917">
        <v>288902</v>
      </c>
      <c r="AU121" s="917">
        <v>583656</v>
      </c>
      <c r="AV121" s="917">
        <v>3091643</v>
      </c>
      <c r="AW121" s="917"/>
      <c r="AX121" s="920">
        <v>259768727</v>
      </c>
      <c r="AY121" s="615"/>
      <c r="AZ121" s="615">
        <v>190633895</v>
      </c>
      <c r="BA121" s="46">
        <v>0</v>
      </c>
      <c r="BB121" s="493"/>
      <c r="BC121" s="613"/>
      <c r="BD121" s="493"/>
      <c r="BE121" s="493"/>
      <c r="BF121" s="493"/>
      <c r="BG121" s="493"/>
      <c r="BH121" s="493"/>
      <c r="BI121" s="493"/>
      <c r="BJ121" s="493"/>
      <c r="BK121" s="493"/>
      <c r="BL121" s="493"/>
      <c r="BM121" s="493"/>
      <c r="BN121" s="493"/>
    </row>
    <row r="122" spans="1:66" ht="11.25" customHeight="1" x14ac:dyDescent="0.2">
      <c r="A122" s="103"/>
      <c r="B122" s="493"/>
      <c r="C122" s="917"/>
      <c r="D122" s="917"/>
      <c r="E122" s="917"/>
      <c r="F122" s="917"/>
      <c r="G122" s="917"/>
      <c r="H122" s="917"/>
      <c r="I122" s="917"/>
      <c r="J122" s="917"/>
      <c r="K122" s="985"/>
      <c r="L122" s="985"/>
      <c r="M122" s="985"/>
      <c r="N122" s="985"/>
      <c r="O122" s="985"/>
      <c r="P122" s="985"/>
      <c r="Q122" s="985"/>
      <c r="R122" s="985"/>
      <c r="S122" s="917"/>
      <c r="T122" s="917"/>
      <c r="U122" s="917"/>
      <c r="V122" s="917"/>
      <c r="W122" s="917"/>
      <c r="X122" s="917"/>
      <c r="Y122" s="921"/>
      <c r="Z122" s="917"/>
      <c r="AA122" s="917"/>
      <c r="AB122" s="917"/>
      <c r="AC122" s="917"/>
      <c r="AD122" s="917"/>
      <c r="AE122" s="917"/>
      <c r="AF122" s="917"/>
      <c r="AG122" s="917"/>
      <c r="AH122" s="917"/>
      <c r="AI122" s="917"/>
      <c r="AJ122" s="917"/>
      <c r="AK122" s="917"/>
      <c r="AL122" s="917"/>
      <c r="AM122" s="917"/>
      <c r="AN122" s="917"/>
      <c r="AO122" s="917"/>
      <c r="AP122" s="917"/>
      <c r="AQ122" s="917"/>
      <c r="AR122" s="917"/>
      <c r="AS122" s="917"/>
      <c r="AT122" s="917"/>
      <c r="AU122" s="917"/>
      <c r="AV122" s="917"/>
      <c r="AW122" s="917"/>
      <c r="AX122" s="920" t="s">
        <v>111</v>
      </c>
      <c r="AY122" s="613"/>
      <c r="AZ122" s="613"/>
      <c r="BA122" s="46"/>
      <c r="BB122" s="493"/>
      <c r="BC122" s="613"/>
      <c r="BD122" s="493"/>
      <c r="BE122" s="493"/>
      <c r="BF122" s="493"/>
      <c r="BG122" s="493"/>
      <c r="BH122" s="493"/>
      <c r="BI122" s="493"/>
      <c r="BJ122" s="493"/>
      <c r="BK122" s="493"/>
      <c r="BL122" s="493"/>
      <c r="BM122" s="493"/>
      <c r="BN122" s="493"/>
    </row>
    <row r="123" spans="1:66" ht="13.5" customHeight="1" x14ac:dyDescent="0.25">
      <c r="A123" s="104" t="s">
        <v>383</v>
      </c>
      <c r="B123" s="493"/>
      <c r="C123" s="917"/>
      <c r="D123" s="917"/>
      <c r="E123" s="917"/>
      <c r="F123" s="917"/>
      <c r="G123" s="917"/>
      <c r="H123" s="917"/>
      <c r="I123" s="917"/>
      <c r="J123" s="917"/>
      <c r="K123" s="985"/>
      <c r="L123" s="985"/>
      <c r="M123" s="985"/>
      <c r="N123" s="985"/>
      <c r="O123" s="985"/>
      <c r="P123" s="985"/>
      <c r="Q123" s="985"/>
      <c r="R123" s="985"/>
      <c r="S123" s="917"/>
      <c r="T123" s="917"/>
      <c r="U123" s="917"/>
      <c r="V123" s="917"/>
      <c r="W123" s="917"/>
      <c r="X123" s="917"/>
      <c r="Y123" s="921"/>
      <c r="Z123" s="917"/>
      <c r="AA123" s="917"/>
      <c r="AB123" s="917"/>
      <c r="AC123" s="917"/>
      <c r="AD123" s="917"/>
      <c r="AE123" s="917"/>
      <c r="AF123" s="917"/>
      <c r="AG123" s="917"/>
      <c r="AH123" s="917"/>
      <c r="AI123" s="917"/>
      <c r="AJ123" s="917"/>
      <c r="AK123" s="917"/>
      <c r="AL123" s="917"/>
      <c r="AM123" s="917"/>
      <c r="AN123" s="917"/>
      <c r="AO123" s="917"/>
      <c r="AP123" s="917"/>
      <c r="AQ123" s="917"/>
      <c r="AR123" s="917"/>
      <c r="AS123" s="917"/>
      <c r="AT123" s="917"/>
      <c r="AU123" s="917"/>
      <c r="AV123" s="917"/>
      <c r="AW123" s="917"/>
      <c r="AX123" s="920"/>
      <c r="AY123" s="613"/>
      <c r="AZ123" s="613"/>
      <c r="BA123" s="46"/>
      <c r="BB123" s="493"/>
      <c r="BC123" s="493"/>
      <c r="BD123" s="493"/>
      <c r="BE123" s="493"/>
      <c r="BF123" s="493"/>
      <c r="BG123" s="493"/>
      <c r="BH123" s="493"/>
      <c r="BI123" s="493"/>
      <c r="BJ123" s="493"/>
      <c r="BK123" s="493"/>
      <c r="BL123" s="493"/>
      <c r="BM123" s="493"/>
      <c r="BN123" s="493"/>
    </row>
    <row r="124" spans="1:66" ht="15" hidden="1" customHeight="1" outlineLevel="1" x14ac:dyDescent="0.25">
      <c r="A124" s="105" t="s">
        <v>237</v>
      </c>
      <c r="C124" s="914"/>
      <c r="D124" s="914"/>
      <c r="E124" s="914"/>
      <c r="F124" s="914"/>
      <c r="G124" s="914"/>
      <c r="H124" s="914"/>
      <c r="I124" s="914"/>
      <c r="J124" s="914"/>
      <c r="K124" s="983"/>
      <c r="L124" s="983"/>
      <c r="M124" s="983"/>
      <c r="N124" s="983"/>
      <c r="O124" s="983"/>
      <c r="P124" s="983"/>
      <c r="Q124" s="983"/>
      <c r="R124" s="989"/>
      <c r="S124" s="914"/>
      <c r="T124" s="914"/>
      <c r="U124" s="914"/>
      <c r="V124" s="914"/>
      <c r="W124" s="914"/>
      <c r="X124" s="914"/>
      <c r="Y124" s="915"/>
      <c r="Z124" s="914"/>
      <c r="AA124" s="914"/>
      <c r="AB124" s="914"/>
      <c r="AC124" s="914"/>
      <c r="AD124" s="914"/>
      <c r="AE124" s="914"/>
      <c r="AF124" s="914"/>
      <c r="AG124" s="914"/>
      <c r="AH124" s="914"/>
      <c r="AI124" s="914"/>
      <c r="AJ124" s="914"/>
      <c r="AK124" s="914"/>
      <c r="AL124" s="914"/>
      <c r="AM124" s="914"/>
      <c r="AN124" s="914"/>
      <c r="AO124" s="914"/>
      <c r="AP124" s="914"/>
      <c r="AQ124" s="914"/>
      <c r="AR124" s="914"/>
      <c r="AS124" s="914"/>
      <c r="AT124" s="914"/>
      <c r="AU124" s="914"/>
      <c r="AV124" s="914"/>
      <c r="AW124" s="914"/>
      <c r="AX124" s="911"/>
      <c r="AZ124" s="627"/>
      <c r="BA124" s="46"/>
    </row>
    <row r="125" spans="1:66" ht="15" hidden="1" customHeight="1" outlineLevel="1" x14ac:dyDescent="0.2">
      <c r="A125" s="106" t="s">
        <v>238</v>
      </c>
      <c r="C125" s="914">
        <v>211793</v>
      </c>
      <c r="D125" s="914">
        <v>66088</v>
      </c>
      <c r="E125" s="914">
        <v>346093</v>
      </c>
      <c r="F125" s="914">
        <v>439123</v>
      </c>
      <c r="G125" s="914">
        <v>26319</v>
      </c>
      <c r="H125" s="914">
        <v>77705</v>
      </c>
      <c r="I125" s="914">
        <v>38932</v>
      </c>
      <c r="J125" s="914">
        <v>20098</v>
      </c>
      <c r="K125" s="983">
        <v>-13500</v>
      </c>
      <c r="L125" s="983">
        <v>8393</v>
      </c>
      <c r="M125" s="983">
        <v>7749</v>
      </c>
      <c r="N125" s="983">
        <v>26001</v>
      </c>
      <c r="O125" s="983">
        <v>254508</v>
      </c>
      <c r="P125" s="983">
        <v>26774</v>
      </c>
      <c r="Q125" s="983">
        <v>57701</v>
      </c>
      <c r="R125" s="983">
        <v>15290</v>
      </c>
      <c r="S125" s="914">
        <v>1431020</v>
      </c>
      <c r="T125" s="914">
        <v>2138910</v>
      </c>
      <c r="U125" s="914">
        <v>984837</v>
      </c>
      <c r="V125" s="914">
        <v>42099</v>
      </c>
      <c r="W125" s="914">
        <v>-297332</v>
      </c>
      <c r="X125" s="914">
        <v>-52825</v>
      </c>
      <c r="Y125" s="915">
        <v>3851512</v>
      </c>
      <c r="Z125" s="914">
        <v>785171</v>
      </c>
      <c r="AA125" s="914">
        <v>933780</v>
      </c>
      <c r="AB125" s="914">
        <v>4805</v>
      </c>
      <c r="AC125" s="914">
        <v>-162649</v>
      </c>
      <c r="AD125" s="914">
        <v>126043</v>
      </c>
      <c r="AE125" s="914">
        <v>73185</v>
      </c>
      <c r="AF125" s="914">
        <v>72734</v>
      </c>
      <c r="AG125" s="914">
        <v>64780</v>
      </c>
      <c r="AH125" s="914">
        <v>28633</v>
      </c>
      <c r="AI125" s="914">
        <v>38101</v>
      </c>
      <c r="AJ125" s="914">
        <v>19657</v>
      </c>
      <c r="AK125" s="914">
        <v>29805</v>
      </c>
      <c r="AL125" s="914">
        <v>626145</v>
      </c>
      <c r="AM125" s="914">
        <v>92068</v>
      </c>
      <c r="AN125" s="914">
        <v>11944</v>
      </c>
      <c r="AO125" s="914">
        <v>487183</v>
      </c>
      <c r="AP125" s="914">
        <v>543706</v>
      </c>
      <c r="AQ125" s="914">
        <v>965126</v>
      </c>
      <c r="AR125" s="914">
        <v>455546</v>
      </c>
      <c r="AS125" s="914">
        <v>2854</v>
      </c>
      <c r="AT125" s="914">
        <v>12778</v>
      </c>
      <c r="AU125" s="914">
        <v>15126</v>
      </c>
      <c r="AV125" s="914">
        <v>104694</v>
      </c>
      <c r="AW125" s="914"/>
      <c r="AX125" s="912">
        <v>15038503</v>
      </c>
      <c r="AZ125" s="627">
        <v>13980425</v>
      </c>
      <c r="BA125" s="46">
        <v>0</v>
      </c>
      <c r="BC125" s="627"/>
    </row>
    <row r="126" spans="1:66" ht="15" hidden="1" customHeight="1" outlineLevel="1" x14ac:dyDescent="0.2">
      <c r="A126" s="106" t="s">
        <v>239</v>
      </c>
      <c r="C126" s="914">
        <v>31262</v>
      </c>
      <c r="D126" s="914">
        <v>7228</v>
      </c>
      <c r="E126" s="914">
        <v>262172</v>
      </c>
      <c r="F126" s="914">
        <v>297654</v>
      </c>
      <c r="G126" s="914">
        <v>19976</v>
      </c>
      <c r="H126" s="914">
        <v>20186</v>
      </c>
      <c r="I126" s="914">
        <v>50553</v>
      </c>
      <c r="J126" s="914">
        <v>268</v>
      </c>
      <c r="K126" s="983">
        <v>15526</v>
      </c>
      <c r="L126" s="983">
        <v>11777</v>
      </c>
      <c r="M126" s="983">
        <v>1405</v>
      </c>
      <c r="N126" s="983">
        <v>297954</v>
      </c>
      <c r="O126" s="983">
        <v>46078</v>
      </c>
      <c r="P126" s="983">
        <v>16385</v>
      </c>
      <c r="Q126" s="983">
        <v>7563</v>
      </c>
      <c r="R126" s="983">
        <v>2918</v>
      </c>
      <c r="S126" s="914">
        <v>259711</v>
      </c>
      <c r="T126" s="914">
        <v>1074113</v>
      </c>
      <c r="U126" s="914">
        <v>134393</v>
      </c>
      <c r="V126" s="914">
        <v>66979</v>
      </c>
      <c r="W126" s="914">
        <v>57249</v>
      </c>
      <c r="X126" s="914">
        <v>13932</v>
      </c>
      <c r="Y126" s="915">
        <v>258676</v>
      </c>
      <c r="Z126" s="914">
        <v>28674</v>
      </c>
      <c r="AA126" s="914">
        <v>186390</v>
      </c>
      <c r="AB126" s="914">
        <v>266</v>
      </c>
      <c r="AC126" s="914">
        <v>93681</v>
      </c>
      <c r="AD126" s="914">
        <v>1609</v>
      </c>
      <c r="AE126" s="914">
        <v>137111</v>
      </c>
      <c r="AF126" s="914">
        <v>1669</v>
      </c>
      <c r="AG126" s="914">
        <v>10664</v>
      </c>
      <c r="AH126" s="914">
        <v>0</v>
      </c>
      <c r="AI126" s="914">
        <v>3619</v>
      </c>
      <c r="AJ126" s="914">
        <v>893</v>
      </c>
      <c r="AK126" s="914">
        <v>12459</v>
      </c>
      <c r="AL126" s="914">
        <v>21200</v>
      </c>
      <c r="AM126" s="914">
        <v>1338</v>
      </c>
      <c r="AN126" s="914">
        <v>24</v>
      </c>
      <c r="AO126" s="914">
        <v>261370</v>
      </c>
      <c r="AP126" s="914">
        <v>239305</v>
      </c>
      <c r="AQ126" s="914">
        <v>185566</v>
      </c>
      <c r="AR126" s="914">
        <v>124654</v>
      </c>
      <c r="AS126" s="914">
        <v>51520</v>
      </c>
      <c r="AT126" s="914">
        <v>6905</v>
      </c>
      <c r="AU126" s="914">
        <v>18856</v>
      </c>
      <c r="AV126" s="914">
        <v>72871</v>
      </c>
      <c r="AW126" s="914"/>
      <c r="AX126" s="912">
        <v>4414602</v>
      </c>
      <c r="AZ126" s="627">
        <v>10836626</v>
      </c>
      <c r="BA126" s="46">
        <v>0</v>
      </c>
    </row>
    <row r="127" spans="1:66" ht="15" hidden="1" customHeight="1" outlineLevel="1" x14ac:dyDescent="0.2">
      <c r="A127" s="106" t="s">
        <v>240</v>
      </c>
      <c r="C127" s="914">
        <v>0</v>
      </c>
      <c r="D127" s="914">
        <v>0</v>
      </c>
      <c r="E127" s="914">
        <v>0</v>
      </c>
      <c r="F127" s="914">
        <v>0</v>
      </c>
      <c r="G127" s="914">
        <v>0</v>
      </c>
      <c r="H127" s="914">
        <v>0</v>
      </c>
      <c r="I127" s="914">
        <v>0</v>
      </c>
      <c r="J127" s="914">
        <v>0</v>
      </c>
      <c r="K127" s="983">
        <v>0</v>
      </c>
      <c r="L127" s="983">
        <v>0</v>
      </c>
      <c r="M127" s="983">
        <v>0</v>
      </c>
      <c r="N127" s="983">
        <v>0</v>
      </c>
      <c r="O127" s="983">
        <v>0</v>
      </c>
      <c r="P127" s="983">
        <v>0</v>
      </c>
      <c r="Q127" s="983">
        <v>0</v>
      </c>
      <c r="R127" s="983">
        <v>0</v>
      </c>
      <c r="S127" s="914">
        <v>0</v>
      </c>
      <c r="T127" s="914">
        <v>0</v>
      </c>
      <c r="U127" s="914">
        <v>0</v>
      </c>
      <c r="V127" s="914">
        <v>0</v>
      </c>
      <c r="W127" s="914">
        <v>0</v>
      </c>
      <c r="X127" s="914">
        <v>0</v>
      </c>
      <c r="Y127" s="915">
        <v>0</v>
      </c>
      <c r="Z127" s="914">
        <v>0</v>
      </c>
      <c r="AA127" s="914">
        <v>0</v>
      </c>
      <c r="AB127" s="914">
        <v>0</v>
      </c>
      <c r="AC127" s="914">
        <v>0</v>
      </c>
      <c r="AD127" s="914">
        <v>0</v>
      </c>
      <c r="AE127" s="914">
        <v>0</v>
      </c>
      <c r="AF127" s="914">
        <v>0</v>
      </c>
      <c r="AG127" s="914">
        <v>0</v>
      </c>
      <c r="AH127" s="914">
        <v>0</v>
      </c>
      <c r="AI127" s="914">
        <v>0</v>
      </c>
      <c r="AJ127" s="914">
        <v>0</v>
      </c>
      <c r="AK127" s="914">
        <v>0</v>
      </c>
      <c r="AL127" s="914">
        <v>0</v>
      </c>
      <c r="AM127" s="914">
        <v>0</v>
      </c>
      <c r="AN127" s="914">
        <v>0</v>
      </c>
      <c r="AO127" s="914">
        <v>0</v>
      </c>
      <c r="AP127" s="914">
        <v>0</v>
      </c>
      <c r="AQ127" s="914">
        <v>0</v>
      </c>
      <c r="AR127" s="914">
        <v>0</v>
      </c>
      <c r="AS127" s="914">
        <v>0</v>
      </c>
      <c r="AT127" s="914">
        <v>0</v>
      </c>
      <c r="AU127" s="914">
        <v>0</v>
      </c>
      <c r="AV127" s="914">
        <v>0</v>
      </c>
      <c r="AW127" s="914"/>
      <c r="AX127" s="912">
        <v>0</v>
      </c>
      <c r="AZ127" s="627">
        <v>0</v>
      </c>
      <c r="BA127" s="46">
        <v>0</v>
      </c>
      <c r="BB127" s="625"/>
    </row>
    <row r="128" spans="1:66" ht="15" hidden="1" customHeight="1" outlineLevel="1" x14ac:dyDescent="0.2">
      <c r="A128" s="106" t="s">
        <v>241</v>
      </c>
      <c r="C128" s="914">
        <v>9078</v>
      </c>
      <c r="D128" s="914">
        <v>3329</v>
      </c>
      <c r="E128" s="914">
        <v>0</v>
      </c>
      <c r="F128" s="914">
        <v>249154</v>
      </c>
      <c r="G128" s="914">
        <v>0</v>
      </c>
      <c r="H128" s="914">
        <v>13726</v>
      </c>
      <c r="I128" s="914">
        <v>33301</v>
      </c>
      <c r="J128" s="914">
        <v>0</v>
      </c>
      <c r="K128" s="983">
        <v>17160</v>
      </c>
      <c r="L128" s="983">
        <v>21854</v>
      </c>
      <c r="M128" s="983">
        <v>5456</v>
      </c>
      <c r="N128" s="983">
        <v>174578</v>
      </c>
      <c r="O128" s="983">
        <v>0</v>
      </c>
      <c r="P128" s="983">
        <v>0</v>
      </c>
      <c r="Q128" s="983">
        <v>0</v>
      </c>
      <c r="R128" s="983">
        <v>0</v>
      </c>
      <c r="S128" s="914">
        <v>109181</v>
      </c>
      <c r="T128" s="914">
        <v>536259</v>
      </c>
      <c r="U128" s="914">
        <v>78998</v>
      </c>
      <c r="V128" s="914">
        <v>0</v>
      </c>
      <c r="W128" s="914">
        <v>10606</v>
      </c>
      <c r="X128" s="914">
        <v>62000</v>
      </c>
      <c r="Y128" s="915">
        <v>1872227</v>
      </c>
      <c r="Z128" s="914">
        <v>236199</v>
      </c>
      <c r="AA128" s="914">
        <v>1159986</v>
      </c>
      <c r="AB128" s="914">
        <v>1147</v>
      </c>
      <c r="AC128" s="914">
        <v>0</v>
      </c>
      <c r="AD128" s="914">
        <v>23484</v>
      </c>
      <c r="AE128" s="914">
        <v>0</v>
      </c>
      <c r="AF128" s="914">
        <v>100277</v>
      </c>
      <c r="AG128" s="914">
        <v>50424</v>
      </c>
      <c r="AH128" s="914">
        <v>0</v>
      </c>
      <c r="AI128" s="914">
        <v>28695</v>
      </c>
      <c r="AJ128" s="914">
        <v>9092</v>
      </c>
      <c r="AK128" s="914">
        <v>0</v>
      </c>
      <c r="AL128" s="914">
        <v>0</v>
      </c>
      <c r="AM128" s="914">
        <v>0</v>
      </c>
      <c r="AN128" s="914">
        <v>0</v>
      </c>
      <c r="AO128" s="914">
        <v>138766</v>
      </c>
      <c r="AP128" s="914">
        <v>108673</v>
      </c>
      <c r="AQ128" s="914">
        <v>83469</v>
      </c>
      <c r="AR128" s="914">
        <v>55416</v>
      </c>
      <c r="AS128" s="914">
        <v>0</v>
      </c>
      <c r="AT128" s="914">
        <v>0</v>
      </c>
      <c r="AU128" s="914">
        <v>8282</v>
      </c>
      <c r="AV128" s="914">
        <v>51456</v>
      </c>
      <c r="AW128" s="914"/>
      <c r="AX128" s="912">
        <v>5252273</v>
      </c>
      <c r="AZ128" s="627">
        <v>7076235</v>
      </c>
      <c r="BA128" s="46">
        <v>0</v>
      </c>
      <c r="BB128" s="625"/>
    </row>
    <row r="129" spans="1:54" ht="15" hidden="1" customHeight="1" outlineLevel="1" x14ac:dyDescent="0.2">
      <c r="A129" s="106" t="s">
        <v>242</v>
      </c>
      <c r="C129" s="914">
        <v>742499</v>
      </c>
      <c r="D129" s="914">
        <v>118311</v>
      </c>
      <c r="E129" s="914">
        <v>0</v>
      </c>
      <c r="F129" s="914">
        <v>211749</v>
      </c>
      <c r="G129" s="914">
        <v>0</v>
      </c>
      <c r="H129" s="914">
        <v>157506</v>
      </c>
      <c r="I129" s="914">
        <v>163659</v>
      </c>
      <c r="J129" s="914">
        <v>0</v>
      </c>
      <c r="K129" s="983">
        <v>193600</v>
      </c>
      <c r="L129" s="983">
        <v>118189</v>
      </c>
      <c r="M129" s="983">
        <v>10309</v>
      </c>
      <c r="N129" s="983">
        <v>0</v>
      </c>
      <c r="O129" s="983">
        <v>0</v>
      </c>
      <c r="P129" s="983">
        <v>454001</v>
      </c>
      <c r="Q129" s="983">
        <v>1516559</v>
      </c>
      <c r="R129" s="983">
        <v>751472</v>
      </c>
      <c r="S129" s="914">
        <v>786033</v>
      </c>
      <c r="T129" s="914">
        <v>1644686</v>
      </c>
      <c r="U129" s="914">
        <v>56885</v>
      </c>
      <c r="V129" s="914">
        <v>0</v>
      </c>
      <c r="W129" s="914">
        <v>263003</v>
      </c>
      <c r="X129" s="914">
        <v>18001</v>
      </c>
      <c r="Y129" s="915">
        <v>6039310</v>
      </c>
      <c r="Z129" s="914">
        <v>605964</v>
      </c>
      <c r="AA129" s="914">
        <v>539350</v>
      </c>
      <c r="AB129" s="914">
        <v>6456</v>
      </c>
      <c r="AC129" s="914">
        <v>0</v>
      </c>
      <c r="AD129" s="914">
        <v>83745</v>
      </c>
      <c r="AE129" s="914">
        <v>0</v>
      </c>
      <c r="AF129" s="914">
        <v>0</v>
      </c>
      <c r="AG129" s="914">
        <v>116558</v>
      </c>
      <c r="AH129" s="914">
        <v>0</v>
      </c>
      <c r="AI129" s="914">
        <v>71563</v>
      </c>
      <c r="AJ129" s="914">
        <v>24076</v>
      </c>
      <c r="AK129" s="914">
        <v>0</v>
      </c>
      <c r="AL129" s="914">
        <v>0</v>
      </c>
      <c r="AM129" s="914">
        <v>0</v>
      </c>
      <c r="AN129" s="914">
        <v>0</v>
      </c>
      <c r="AO129" s="914">
        <v>1361463</v>
      </c>
      <c r="AP129" s="914">
        <v>355620</v>
      </c>
      <c r="AQ129" s="914">
        <v>559046</v>
      </c>
      <c r="AR129" s="914">
        <v>79484</v>
      </c>
      <c r="AS129" s="914">
        <v>9315</v>
      </c>
      <c r="AT129" s="914">
        <v>123169</v>
      </c>
      <c r="AU129" s="914">
        <v>136018</v>
      </c>
      <c r="AV129" s="914">
        <v>215919</v>
      </c>
      <c r="AW129" s="914"/>
      <c r="AX129" s="912">
        <v>17533518</v>
      </c>
      <c r="AZ129" s="627">
        <v>23209640</v>
      </c>
      <c r="BA129" s="46">
        <v>0</v>
      </c>
      <c r="BB129" s="625"/>
    </row>
    <row r="130" spans="1:54" ht="15" hidden="1" customHeight="1" outlineLevel="1" x14ac:dyDescent="0.2">
      <c r="A130" s="106" t="s">
        <v>243</v>
      </c>
      <c r="C130" s="914">
        <v>0</v>
      </c>
      <c r="D130" s="914">
        <v>0</v>
      </c>
      <c r="E130" s="914">
        <v>0</v>
      </c>
      <c r="F130" s="914">
        <v>44262</v>
      </c>
      <c r="G130" s="914">
        <v>0</v>
      </c>
      <c r="H130" s="914">
        <v>7398</v>
      </c>
      <c r="I130" s="914">
        <v>42839</v>
      </c>
      <c r="J130" s="914">
        <v>0</v>
      </c>
      <c r="K130" s="983">
        <v>4486</v>
      </c>
      <c r="L130" s="983">
        <v>5714</v>
      </c>
      <c r="M130" s="983">
        <v>1427</v>
      </c>
      <c r="N130" s="983">
        <v>45643</v>
      </c>
      <c r="O130" s="983">
        <v>0</v>
      </c>
      <c r="P130" s="983">
        <v>281970</v>
      </c>
      <c r="Q130" s="983">
        <v>475912</v>
      </c>
      <c r="R130" s="983">
        <v>0</v>
      </c>
      <c r="S130" s="914">
        <v>28453</v>
      </c>
      <c r="T130" s="914">
        <v>150133</v>
      </c>
      <c r="U130" s="914">
        <v>14821</v>
      </c>
      <c r="V130" s="914">
        <v>0</v>
      </c>
      <c r="W130" s="914">
        <v>412747</v>
      </c>
      <c r="X130" s="914">
        <v>0</v>
      </c>
      <c r="Y130" s="915">
        <v>840151</v>
      </c>
      <c r="Z130" s="914">
        <v>115190</v>
      </c>
      <c r="AA130" s="914">
        <v>1220084</v>
      </c>
      <c r="AB130" s="914">
        <v>1632</v>
      </c>
      <c r="AC130" s="914">
        <v>0</v>
      </c>
      <c r="AD130" s="914">
        <v>2198</v>
      </c>
      <c r="AE130" s="914">
        <v>0</v>
      </c>
      <c r="AF130" s="914">
        <v>0</v>
      </c>
      <c r="AG130" s="914">
        <v>29563</v>
      </c>
      <c r="AH130" s="914">
        <v>0</v>
      </c>
      <c r="AI130" s="914">
        <v>63328</v>
      </c>
      <c r="AJ130" s="914">
        <v>3964</v>
      </c>
      <c r="AK130" s="914">
        <v>0</v>
      </c>
      <c r="AL130" s="914">
        <v>0</v>
      </c>
      <c r="AM130" s="914">
        <v>0</v>
      </c>
      <c r="AN130" s="914">
        <v>0</v>
      </c>
      <c r="AO130" s="914">
        <v>2062487</v>
      </c>
      <c r="AP130" s="914">
        <v>1678244</v>
      </c>
      <c r="AQ130" s="914">
        <v>1145012</v>
      </c>
      <c r="AR130" s="914">
        <v>803669</v>
      </c>
      <c r="AS130" s="914">
        <v>14713</v>
      </c>
      <c r="AT130" s="914">
        <v>39357</v>
      </c>
      <c r="AU130" s="914">
        <v>143536</v>
      </c>
      <c r="AV130" s="914">
        <v>639118</v>
      </c>
      <c r="AW130" s="914"/>
      <c r="AX130" s="912">
        <v>10318051</v>
      </c>
      <c r="AZ130" s="627">
        <v>20618897</v>
      </c>
      <c r="BA130" s="46">
        <v>0</v>
      </c>
      <c r="BB130" s="625"/>
    </row>
    <row r="131" spans="1:54" ht="15" hidden="1" customHeight="1" outlineLevel="1" x14ac:dyDescent="0.2">
      <c r="A131" s="106" t="s">
        <v>244</v>
      </c>
      <c r="C131" s="914">
        <v>0</v>
      </c>
      <c r="D131" s="914">
        <v>0</v>
      </c>
      <c r="E131" s="914">
        <v>0</v>
      </c>
      <c r="F131" s="914">
        <v>0</v>
      </c>
      <c r="G131" s="914">
        <v>0</v>
      </c>
      <c r="H131" s="914">
        <v>0</v>
      </c>
      <c r="I131" s="914">
        <v>0</v>
      </c>
      <c r="J131" s="914">
        <v>24960</v>
      </c>
      <c r="K131" s="983">
        <v>0</v>
      </c>
      <c r="L131" s="983">
        <v>0</v>
      </c>
      <c r="M131" s="983">
        <v>0</v>
      </c>
      <c r="N131" s="983">
        <v>0</v>
      </c>
      <c r="O131" s="983">
        <v>0</v>
      </c>
      <c r="P131" s="983">
        <v>0</v>
      </c>
      <c r="Q131" s="983">
        <v>0</v>
      </c>
      <c r="R131" s="983">
        <v>0</v>
      </c>
      <c r="S131" s="914">
        <v>0</v>
      </c>
      <c r="T131" s="914">
        <v>0</v>
      </c>
      <c r="U131" s="914">
        <v>0</v>
      </c>
      <c r="V131" s="914">
        <v>1500000</v>
      </c>
      <c r="W131" s="914">
        <v>0</v>
      </c>
      <c r="X131" s="914">
        <v>0</v>
      </c>
      <c r="Y131" s="915">
        <v>0</v>
      </c>
      <c r="Z131" s="914">
        <v>0</v>
      </c>
      <c r="AA131" s="914">
        <v>0</v>
      </c>
      <c r="AB131" s="914">
        <v>0</v>
      </c>
      <c r="AC131" s="914">
        <v>180840</v>
      </c>
      <c r="AD131" s="914">
        <v>0</v>
      </c>
      <c r="AE131" s="914">
        <v>0</v>
      </c>
      <c r="AF131" s="914">
        <v>0</v>
      </c>
      <c r="AG131" s="914">
        <v>0</v>
      </c>
      <c r="AH131" s="914">
        <v>0</v>
      </c>
      <c r="AI131" s="914">
        <v>0</v>
      </c>
      <c r="AJ131" s="914">
        <v>0</v>
      </c>
      <c r="AK131" s="914">
        <v>0</v>
      </c>
      <c r="AL131" s="914">
        <v>0</v>
      </c>
      <c r="AM131" s="914">
        <v>0</v>
      </c>
      <c r="AN131" s="914">
        <v>0</v>
      </c>
      <c r="AO131" s="914">
        <v>0</v>
      </c>
      <c r="AP131" s="914">
        <v>0</v>
      </c>
      <c r="AQ131" s="914">
        <v>0</v>
      </c>
      <c r="AR131" s="914">
        <v>0</v>
      </c>
      <c r="AS131" s="914">
        <v>0</v>
      </c>
      <c r="AT131" s="914">
        <v>0</v>
      </c>
      <c r="AU131" s="914">
        <v>0</v>
      </c>
      <c r="AV131" s="914">
        <v>0</v>
      </c>
      <c r="AW131" s="914"/>
      <c r="AX131" s="912">
        <v>1705800</v>
      </c>
      <c r="AZ131" s="627">
        <v>430000</v>
      </c>
      <c r="BA131" s="46">
        <v>0</v>
      </c>
      <c r="BB131" s="625"/>
    </row>
    <row r="132" spans="1:54" ht="15" hidden="1" customHeight="1" outlineLevel="1" x14ac:dyDescent="0.2">
      <c r="A132" s="106" t="s">
        <v>245</v>
      </c>
      <c r="C132" s="914">
        <v>0</v>
      </c>
      <c r="D132" s="914">
        <v>0</v>
      </c>
      <c r="E132" s="914">
        <v>0</v>
      </c>
      <c r="F132" s="914">
        <v>0</v>
      </c>
      <c r="G132" s="914">
        <v>0</v>
      </c>
      <c r="H132" s="914">
        <v>0</v>
      </c>
      <c r="I132" s="914">
        <v>0</v>
      </c>
      <c r="J132" s="914">
        <v>0</v>
      </c>
      <c r="K132" s="983">
        <v>0</v>
      </c>
      <c r="L132" s="983">
        <v>0</v>
      </c>
      <c r="M132" s="983">
        <v>0</v>
      </c>
      <c r="N132" s="983">
        <v>0</v>
      </c>
      <c r="O132" s="983">
        <v>0</v>
      </c>
      <c r="P132" s="983">
        <v>0</v>
      </c>
      <c r="Q132" s="983">
        <v>0</v>
      </c>
      <c r="R132" s="983">
        <v>0</v>
      </c>
      <c r="S132" s="914">
        <v>0</v>
      </c>
      <c r="T132" s="914">
        <v>0</v>
      </c>
      <c r="U132" s="914">
        <v>0</v>
      </c>
      <c r="V132" s="914">
        <v>0</v>
      </c>
      <c r="W132" s="914">
        <v>0</v>
      </c>
      <c r="X132" s="914">
        <v>0</v>
      </c>
      <c r="Y132" s="915">
        <v>0</v>
      </c>
      <c r="Z132" s="914">
        <v>0</v>
      </c>
      <c r="AA132" s="914">
        <v>0</v>
      </c>
      <c r="AB132" s="914">
        <v>0</v>
      </c>
      <c r="AC132" s="914">
        <v>0</v>
      </c>
      <c r="AD132" s="914">
        <v>0</v>
      </c>
      <c r="AE132" s="914">
        <v>0</v>
      </c>
      <c r="AF132" s="914">
        <v>0</v>
      </c>
      <c r="AG132" s="914">
        <v>9170</v>
      </c>
      <c r="AH132" s="914">
        <v>0</v>
      </c>
      <c r="AI132" s="914">
        <v>0</v>
      </c>
      <c r="AJ132" s="914">
        <v>0</v>
      </c>
      <c r="AK132" s="914">
        <v>0</v>
      </c>
      <c r="AL132" s="914">
        <v>0</v>
      </c>
      <c r="AM132" s="914">
        <v>0</v>
      </c>
      <c r="AN132" s="914">
        <v>0</v>
      </c>
      <c r="AO132" s="914">
        <v>0</v>
      </c>
      <c r="AP132" s="914">
        <v>0</v>
      </c>
      <c r="AQ132" s="914">
        <v>0</v>
      </c>
      <c r="AR132" s="914">
        <v>0</v>
      </c>
      <c r="AS132" s="914">
        <v>0</v>
      </c>
      <c r="AT132" s="914">
        <v>0</v>
      </c>
      <c r="AU132" s="914">
        <v>0</v>
      </c>
      <c r="AV132" s="914">
        <v>0</v>
      </c>
      <c r="AW132" s="914"/>
      <c r="AX132" s="912">
        <v>9170</v>
      </c>
      <c r="AZ132" s="627">
        <v>0</v>
      </c>
      <c r="BA132" s="46">
        <v>0</v>
      </c>
      <c r="BB132" s="625"/>
    </row>
    <row r="133" spans="1:54" ht="15" hidden="1" customHeight="1" outlineLevel="1" x14ac:dyDescent="0.2">
      <c r="A133" s="106" t="s">
        <v>246</v>
      </c>
      <c r="C133" s="914">
        <v>0</v>
      </c>
      <c r="D133" s="914">
        <v>0</v>
      </c>
      <c r="E133" s="914">
        <v>0</v>
      </c>
      <c r="F133" s="914">
        <v>0</v>
      </c>
      <c r="G133" s="914">
        <v>0</v>
      </c>
      <c r="H133" s="914">
        <v>144</v>
      </c>
      <c r="I133" s="914">
        <v>168</v>
      </c>
      <c r="J133" s="914">
        <v>80</v>
      </c>
      <c r="K133" s="983">
        <v>0</v>
      </c>
      <c r="L133" s="983">
        <v>0</v>
      </c>
      <c r="M133" s="983">
        <v>0</v>
      </c>
      <c r="N133" s="983">
        <v>1213</v>
      </c>
      <c r="O133" s="983">
        <v>0</v>
      </c>
      <c r="P133" s="983">
        <v>0</v>
      </c>
      <c r="Q133" s="983">
        <v>0</v>
      </c>
      <c r="R133" s="983">
        <v>0</v>
      </c>
      <c r="S133" s="914">
        <v>4155</v>
      </c>
      <c r="T133" s="914">
        <v>18481</v>
      </c>
      <c r="U133" s="914">
        <v>1933</v>
      </c>
      <c r="V133" s="914">
        <v>5806</v>
      </c>
      <c r="W133" s="914">
        <v>378</v>
      </c>
      <c r="X133" s="914">
        <v>493</v>
      </c>
      <c r="Y133" s="915">
        <v>0</v>
      </c>
      <c r="Z133" s="914">
        <v>0</v>
      </c>
      <c r="AA133" s="914">
        <v>0</v>
      </c>
      <c r="AB133" s="914">
        <v>0</v>
      </c>
      <c r="AC133" s="914">
        <v>0</v>
      </c>
      <c r="AD133" s="914">
        <v>0</v>
      </c>
      <c r="AE133" s="914">
        <v>0</v>
      </c>
      <c r="AF133" s="914">
        <v>83</v>
      </c>
      <c r="AG133" s="914">
        <v>-83</v>
      </c>
      <c r="AH133" s="914">
        <v>0</v>
      </c>
      <c r="AI133" s="914">
        <v>0</v>
      </c>
      <c r="AJ133" s="914">
        <v>0</v>
      </c>
      <c r="AK133" s="914">
        <v>0</v>
      </c>
      <c r="AL133" s="914">
        <v>0</v>
      </c>
      <c r="AM133" s="914">
        <v>0</v>
      </c>
      <c r="AN133" s="914">
        <v>0</v>
      </c>
      <c r="AO133" s="914">
        <v>0</v>
      </c>
      <c r="AP133" s="914">
        <v>0</v>
      </c>
      <c r="AQ133" s="914">
        <v>0</v>
      </c>
      <c r="AR133" s="914">
        <v>0</v>
      </c>
      <c r="AS133" s="914">
        <v>0</v>
      </c>
      <c r="AT133" s="914">
        <v>0</v>
      </c>
      <c r="AU133" s="914">
        <v>9331</v>
      </c>
      <c r="AV133" s="914">
        <v>2428</v>
      </c>
      <c r="AW133" s="914"/>
      <c r="AX133" s="912">
        <v>44610</v>
      </c>
      <c r="AZ133" s="627">
        <v>402501</v>
      </c>
      <c r="BA133" s="46">
        <v>0</v>
      </c>
      <c r="BB133" s="625"/>
    </row>
    <row r="134" spans="1:54" collapsed="1" x14ac:dyDescent="0.2">
      <c r="A134" s="105" t="s">
        <v>247</v>
      </c>
      <c r="C134" s="914">
        <v>994632</v>
      </c>
      <c r="D134" s="914">
        <v>194956</v>
      </c>
      <c r="E134" s="914">
        <v>608265</v>
      </c>
      <c r="F134" s="914">
        <v>1241942</v>
      </c>
      <c r="G134" s="914">
        <v>46295</v>
      </c>
      <c r="H134" s="914">
        <v>276665</v>
      </c>
      <c r="I134" s="914">
        <v>329452</v>
      </c>
      <c r="J134" s="914">
        <v>45406</v>
      </c>
      <c r="K134" s="983">
        <v>217272</v>
      </c>
      <c r="L134" s="983">
        <v>165927</v>
      </c>
      <c r="M134" s="983">
        <v>26346</v>
      </c>
      <c r="N134" s="983">
        <v>545389</v>
      </c>
      <c r="O134" s="983">
        <v>300586</v>
      </c>
      <c r="P134" s="983">
        <v>779130</v>
      </c>
      <c r="Q134" s="983">
        <v>2057735</v>
      </c>
      <c r="R134" s="983">
        <v>769680</v>
      </c>
      <c r="S134" s="914">
        <v>2618553</v>
      </c>
      <c r="T134" s="914">
        <v>5562582</v>
      </c>
      <c r="U134" s="914">
        <v>1271867</v>
      </c>
      <c r="V134" s="914">
        <v>1614884</v>
      </c>
      <c r="W134" s="914">
        <v>446651</v>
      </c>
      <c r="X134" s="914">
        <v>41601</v>
      </c>
      <c r="Y134" s="915">
        <v>12861876</v>
      </c>
      <c r="Z134" s="914">
        <v>1771198</v>
      </c>
      <c r="AA134" s="914">
        <v>4039590</v>
      </c>
      <c r="AB134" s="914">
        <v>14306</v>
      </c>
      <c r="AC134" s="914">
        <v>111872</v>
      </c>
      <c r="AD134" s="914">
        <v>237079</v>
      </c>
      <c r="AE134" s="914">
        <v>210296</v>
      </c>
      <c r="AF134" s="914">
        <v>174763</v>
      </c>
      <c r="AG134" s="914">
        <v>281076</v>
      </c>
      <c r="AH134" s="914">
        <v>28633</v>
      </c>
      <c r="AI134" s="914">
        <v>205306</v>
      </c>
      <c r="AJ134" s="914">
        <v>57682</v>
      </c>
      <c r="AK134" s="914">
        <v>42264</v>
      </c>
      <c r="AL134" s="914">
        <v>647345</v>
      </c>
      <c r="AM134" s="914">
        <v>93406</v>
      </c>
      <c r="AN134" s="914">
        <v>11968</v>
      </c>
      <c r="AO134" s="914">
        <v>4311269</v>
      </c>
      <c r="AP134" s="914">
        <v>2925548</v>
      </c>
      <c r="AQ134" s="914">
        <v>2938219</v>
      </c>
      <c r="AR134" s="914">
        <v>1518769</v>
      </c>
      <c r="AS134" s="914">
        <v>78402</v>
      </c>
      <c r="AT134" s="914">
        <v>182209</v>
      </c>
      <c r="AU134" s="914">
        <v>331149</v>
      </c>
      <c r="AV134" s="914">
        <v>1086486</v>
      </c>
      <c r="AW134" s="914"/>
      <c r="AX134" s="912">
        <v>54316527</v>
      </c>
      <c r="AY134" s="616"/>
      <c r="AZ134" s="616">
        <v>76554324</v>
      </c>
      <c r="BA134" s="46">
        <v>0</v>
      </c>
      <c r="BB134" s="625"/>
    </row>
    <row r="135" spans="1:54" ht="11.25" customHeight="1" x14ac:dyDescent="0.25">
      <c r="C135" s="911"/>
      <c r="D135" s="911"/>
      <c r="E135" s="911"/>
      <c r="F135" s="911"/>
      <c r="G135" s="911"/>
      <c r="H135" s="913"/>
      <c r="I135" s="913"/>
      <c r="J135" s="913"/>
      <c r="K135" s="982"/>
      <c r="L135" s="961"/>
      <c r="M135" s="961"/>
      <c r="N135" s="982"/>
      <c r="O135" s="961"/>
      <c r="P135" s="961"/>
      <c r="Q135" s="961"/>
      <c r="R135" s="961"/>
      <c r="S135" s="911"/>
      <c r="T135" s="911"/>
      <c r="U135" s="911"/>
      <c r="V135" s="911"/>
      <c r="W135" s="911"/>
      <c r="X135" s="911"/>
      <c r="Y135" s="911"/>
      <c r="Z135" s="911"/>
      <c r="AA135" s="911"/>
      <c r="AB135" s="911"/>
      <c r="AC135" s="911"/>
      <c r="AD135" s="911"/>
      <c r="AE135" s="911"/>
      <c r="AF135" s="911"/>
      <c r="AG135" s="911"/>
      <c r="AH135" s="911"/>
      <c r="AI135" s="911"/>
      <c r="AJ135" s="911"/>
      <c r="AK135" s="911"/>
      <c r="AL135" s="911"/>
      <c r="AM135" s="911"/>
      <c r="AN135" s="911"/>
      <c r="AO135" s="911"/>
      <c r="AP135" s="911"/>
      <c r="AQ135" s="911"/>
      <c r="AR135" s="911"/>
      <c r="AS135" s="911"/>
      <c r="AT135" s="911"/>
      <c r="AU135" s="911"/>
      <c r="AV135" s="911"/>
      <c r="AW135" s="911"/>
      <c r="AX135" s="911"/>
      <c r="BA135" s="46"/>
      <c r="BB135" s="625"/>
    </row>
    <row r="136" spans="1:54" ht="15" hidden="1" customHeight="1" outlineLevel="1" x14ac:dyDescent="0.25">
      <c r="A136" s="107" t="s">
        <v>248</v>
      </c>
      <c r="C136" s="914"/>
      <c r="D136" s="914"/>
      <c r="E136" s="914" t="s">
        <v>111</v>
      </c>
      <c r="F136" s="914"/>
      <c r="G136" s="914"/>
      <c r="H136" s="914"/>
      <c r="I136" s="914"/>
      <c r="J136" s="914"/>
      <c r="K136" s="983"/>
      <c r="L136" s="983"/>
      <c r="M136" s="983"/>
      <c r="N136" s="983"/>
      <c r="O136" s="983"/>
      <c r="P136" s="983"/>
      <c r="Q136" s="983"/>
      <c r="R136" s="989"/>
      <c r="S136" s="914"/>
      <c r="T136" s="914"/>
      <c r="U136" s="914"/>
      <c r="V136" s="914"/>
      <c r="W136" s="914"/>
      <c r="X136" s="914"/>
      <c r="Y136" s="915"/>
      <c r="Z136" s="914"/>
      <c r="AA136" s="914"/>
      <c r="AB136" s="914"/>
      <c r="AC136" s="914"/>
      <c r="AD136" s="914"/>
      <c r="AE136" s="914"/>
      <c r="AF136" s="914"/>
      <c r="AG136" s="914"/>
      <c r="AH136" s="914"/>
      <c r="AI136" s="914"/>
      <c r="AJ136" s="914"/>
      <c r="AK136" s="914"/>
      <c r="AL136" s="914"/>
      <c r="AM136" s="914"/>
      <c r="AN136" s="914"/>
      <c r="AO136" s="914"/>
      <c r="AP136" s="914"/>
      <c r="AQ136" s="914"/>
      <c r="AR136" s="914"/>
      <c r="AS136" s="914"/>
      <c r="AT136" s="914"/>
      <c r="AU136" s="914"/>
      <c r="AV136" s="914"/>
      <c r="AW136" s="914"/>
      <c r="AX136" s="911"/>
      <c r="AZ136" s="627"/>
      <c r="BA136" s="46"/>
      <c r="BB136" s="625"/>
    </row>
    <row r="137" spans="1:54" ht="15" hidden="1" customHeight="1" outlineLevel="1" x14ac:dyDescent="0.2">
      <c r="A137" s="108" t="s">
        <v>161</v>
      </c>
      <c r="C137" s="914">
        <v>45528</v>
      </c>
      <c r="D137" s="914">
        <v>26884</v>
      </c>
      <c r="E137" s="914">
        <v>193493</v>
      </c>
      <c r="F137" s="914">
        <v>154123</v>
      </c>
      <c r="G137" s="914">
        <v>12878</v>
      </c>
      <c r="H137" s="914">
        <v>32728</v>
      </c>
      <c r="I137" s="914">
        <v>71760</v>
      </c>
      <c r="J137" s="914">
        <v>42671</v>
      </c>
      <c r="K137" s="983">
        <v>6146</v>
      </c>
      <c r="L137" s="983">
        <v>6874</v>
      </c>
      <c r="M137" s="983">
        <v>3072</v>
      </c>
      <c r="N137" s="983">
        <v>89918</v>
      </c>
      <c r="O137" s="983">
        <v>70090</v>
      </c>
      <c r="P137" s="983">
        <v>67096</v>
      </c>
      <c r="Q137" s="983">
        <v>47586</v>
      </c>
      <c r="R137" s="989">
        <v>4683</v>
      </c>
      <c r="S137" s="914">
        <v>338397</v>
      </c>
      <c r="T137" s="914">
        <v>665069</v>
      </c>
      <c r="U137" s="914">
        <v>226255</v>
      </c>
      <c r="V137" s="914">
        <v>1139931</v>
      </c>
      <c r="W137" s="914">
        <v>51471</v>
      </c>
      <c r="X137" s="914">
        <v>5140</v>
      </c>
      <c r="Y137" s="915">
        <v>688847</v>
      </c>
      <c r="Z137" s="914">
        <v>128455</v>
      </c>
      <c r="AA137" s="914">
        <v>688229</v>
      </c>
      <c r="AB137" s="914">
        <v>530</v>
      </c>
      <c r="AC137" s="914">
        <v>83535</v>
      </c>
      <c r="AD137" s="914">
        <v>4001</v>
      </c>
      <c r="AE137" s="914">
        <v>111984</v>
      </c>
      <c r="AF137" s="914">
        <v>32728</v>
      </c>
      <c r="AG137" s="914">
        <v>28082</v>
      </c>
      <c r="AH137" s="914">
        <v>24038</v>
      </c>
      <c r="AI137" s="914">
        <v>34978</v>
      </c>
      <c r="AJ137" s="914">
        <v>7420</v>
      </c>
      <c r="AK137" s="914">
        <v>7574</v>
      </c>
      <c r="AL137" s="914">
        <v>62926</v>
      </c>
      <c r="AM137" s="914">
        <v>0</v>
      </c>
      <c r="AN137" s="914">
        <v>40</v>
      </c>
      <c r="AO137" s="914">
        <v>599576</v>
      </c>
      <c r="AP137" s="914">
        <v>230036</v>
      </c>
      <c r="AQ137" s="914">
        <v>307756</v>
      </c>
      <c r="AR137" s="914">
        <v>245447</v>
      </c>
      <c r="AS137" s="914">
        <v>9091</v>
      </c>
      <c r="AT137" s="914">
        <v>3692</v>
      </c>
      <c r="AU137" s="914">
        <v>21224</v>
      </c>
      <c r="AV137" s="914">
        <v>57845</v>
      </c>
      <c r="AW137" s="914"/>
      <c r="AX137" s="912">
        <v>6679827</v>
      </c>
      <c r="AZ137" s="627">
        <v>4332043</v>
      </c>
      <c r="BA137" s="46">
        <v>0</v>
      </c>
      <c r="BB137" s="625"/>
    </row>
    <row r="138" spans="1:54" ht="15" hidden="1" customHeight="1" outlineLevel="1" x14ac:dyDescent="0.2">
      <c r="A138" s="108" t="s">
        <v>507</v>
      </c>
      <c r="C138" s="914">
        <v>116391</v>
      </c>
      <c r="D138" s="914">
        <v>21897</v>
      </c>
      <c r="E138" s="914">
        <v>45836</v>
      </c>
      <c r="F138" s="914">
        <v>163578</v>
      </c>
      <c r="G138" s="914">
        <v>3708</v>
      </c>
      <c r="H138" s="914">
        <v>0</v>
      </c>
      <c r="I138" s="914">
        <v>0</v>
      </c>
      <c r="J138" s="914">
        <v>0</v>
      </c>
      <c r="K138" s="983">
        <v>0</v>
      </c>
      <c r="L138" s="983">
        <v>0</v>
      </c>
      <c r="M138" s="983">
        <v>0</v>
      </c>
      <c r="N138" s="983">
        <v>0</v>
      </c>
      <c r="O138" s="983">
        <v>163091</v>
      </c>
      <c r="P138" s="983">
        <v>22730</v>
      </c>
      <c r="Q138" s="983">
        <v>83294</v>
      </c>
      <c r="R138" s="989">
        <v>6615</v>
      </c>
      <c r="S138" s="914">
        <v>0</v>
      </c>
      <c r="T138" s="914">
        <v>0</v>
      </c>
      <c r="U138" s="914">
        <v>0</v>
      </c>
      <c r="V138" s="914">
        <v>0</v>
      </c>
      <c r="W138" s="914">
        <v>0</v>
      </c>
      <c r="X138" s="914">
        <v>0</v>
      </c>
      <c r="Y138" s="915">
        <v>491332</v>
      </c>
      <c r="Z138" s="914">
        <v>27784</v>
      </c>
      <c r="AA138" s="914">
        <v>110562</v>
      </c>
      <c r="AB138" s="914">
        <v>78</v>
      </c>
      <c r="AC138" s="914">
        <v>19426</v>
      </c>
      <c r="AD138" s="914">
        <v>7103</v>
      </c>
      <c r="AE138" s="914">
        <v>50955</v>
      </c>
      <c r="AF138" s="914">
        <v>37744</v>
      </c>
      <c r="AG138" s="914">
        <v>41221</v>
      </c>
      <c r="AH138" s="914">
        <v>0</v>
      </c>
      <c r="AI138" s="914">
        <v>0</v>
      </c>
      <c r="AJ138" s="914">
        <v>0</v>
      </c>
      <c r="AK138" s="914">
        <v>0</v>
      </c>
      <c r="AL138" s="914">
        <v>66738</v>
      </c>
      <c r="AM138" s="914">
        <v>9252</v>
      </c>
      <c r="AN138" s="914">
        <v>0</v>
      </c>
      <c r="AO138" s="914">
        <v>0</v>
      </c>
      <c r="AP138" s="914">
        <v>0</v>
      </c>
      <c r="AQ138" s="914">
        <v>0</v>
      </c>
      <c r="AR138" s="914">
        <v>0</v>
      </c>
      <c r="AS138" s="914">
        <v>4847</v>
      </c>
      <c r="AT138" s="914">
        <v>11302</v>
      </c>
      <c r="AU138" s="914">
        <v>0</v>
      </c>
      <c r="AV138" s="914">
        <v>0</v>
      </c>
      <c r="AW138" s="914"/>
      <c r="AX138" s="912">
        <v>1505484</v>
      </c>
      <c r="AZ138" s="627">
        <v>5738546</v>
      </c>
      <c r="BA138" s="46">
        <v>0</v>
      </c>
      <c r="BB138" s="625"/>
    </row>
    <row r="139" spans="1:54" ht="15" hidden="1" customHeight="1" outlineLevel="1" x14ac:dyDescent="0.2">
      <c r="A139" s="108" t="s">
        <v>249</v>
      </c>
      <c r="C139" s="914">
        <v>2343</v>
      </c>
      <c r="D139" s="914">
        <v>457</v>
      </c>
      <c r="E139" s="914">
        <v>587</v>
      </c>
      <c r="F139" s="914">
        <v>2548</v>
      </c>
      <c r="G139" s="914">
        <v>837</v>
      </c>
      <c r="H139" s="914">
        <v>1407</v>
      </c>
      <c r="I139" s="914">
        <v>2404</v>
      </c>
      <c r="J139" s="914">
        <v>1125</v>
      </c>
      <c r="K139" s="983">
        <v>882</v>
      </c>
      <c r="L139" s="983">
        <v>797</v>
      </c>
      <c r="M139" s="983">
        <v>150</v>
      </c>
      <c r="N139" s="983">
        <v>3944</v>
      </c>
      <c r="O139" s="983">
        <v>1074</v>
      </c>
      <c r="P139" s="983">
        <v>1910</v>
      </c>
      <c r="Q139" s="983">
        <v>4462</v>
      </c>
      <c r="R139" s="982">
        <v>446</v>
      </c>
      <c r="S139" s="914">
        <v>34408</v>
      </c>
      <c r="T139" s="914">
        <v>74520</v>
      </c>
      <c r="U139" s="914">
        <v>2993</v>
      </c>
      <c r="V139" s="914">
        <v>1570</v>
      </c>
      <c r="W139" s="914">
        <v>176</v>
      </c>
      <c r="X139" s="914">
        <v>24</v>
      </c>
      <c r="Y139" s="915">
        <v>173760</v>
      </c>
      <c r="Z139" s="914">
        <v>15184</v>
      </c>
      <c r="AA139" s="914">
        <v>43028</v>
      </c>
      <c r="AB139" s="914">
        <v>74</v>
      </c>
      <c r="AC139" s="914">
        <v>0</v>
      </c>
      <c r="AD139" s="914">
        <v>0</v>
      </c>
      <c r="AE139" s="914">
        <v>5229</v>
      </c>
      <c r="AF139" s="914">
        <v>5384</v>
      </c>
      <c r="AG139" s="914">
        <v>4715</v>
      </c>
      <c r="AH139" s="914">
        <v>0</v>
      </c>
      <c r="AI139" s="914">
        <v>94</v>
      </c>
      <c r="AJ139" s="914">
        <v>51</v>
      </c>
      <c r="AK139" s="914">
        <v>0</v>
      </c>
      <c r="AL139" s="914">
        <v>14253</v>
      </c>
      <c r="AM139" s="914">
        <v>1595</v>
      </c>
      <c r="AN139" s="914">
        <v>121</v>
      </c>
      <c r="AO139" s="914">
        <v>15620</v>
      </c>
      <c r="AP139" s="914">
        <v>24216</v>
      </c>
      <c r="AQ139" s="914">
        <v>11667</v>
      </c>
      <c r="AR139" s="914">
        <v>4</v>
      </c>
      <c r="AS139" s="914">
        <v>0</v>
      </c>
      <c r="AT139" s="914">
        <v>0</v>
      </c>
      <c r="AU139" s="914">
        <v>1621</v>
      </c>
      <c r="AV139" s="914">
        <v>52</v>
      </c>
      <c r="AW139" s="914"/>
      <c r="AX139" s="912">
        <v>455732</v>
      </c>
      <c r="AZ139" s="627">
        <v>381525</v>
      </c>
      <c r="BA139" s="46">
        <v>0</v>
      </c>
      <c r="BB139" s="625"/>
    </row>
    <row r="140" spans="1:54" ht="15" hidden="1" customHeight="1" outlineLevel="1" x14ac:dyDescent="0.2">
      <c r="A140" s="108" t="s">
        <v>250</v>
      </c>
      <c r="C140" s="914">
        <v>-2922</v>
      </c>
      <c r="D140" s="914">
        <v>1310</v>
      </c>
      <c r="E140" s="914">
        <v>2089</v>
      </c>
      <c r="F140" s="914">
        <v>2690</v>
      </c>
      <c r="G140" s="914">
        <v>883</v>
      </c>
      <c r="H140" s="914">
        <v>2287</v>
      </c>
      <c r="I140" s="914">
        <v>3725</v>
      </c>
      <c r="J140" s="914">
        <v>1608</v>
      </c>
      <c r="K140" s="983">
        <v>882</v>
      </c>
      <c r="L140" s="983">
        <v>797</v>
      </c>
      <c r="M140" s="983">
        <v>150</v>
      </c>
      <c r="N140" s="983">
        <v>3944</v>
      </c>
      <c r="O140" s="983">
        <v>1074</v>
      </c>
      <c r="P140" s="983">
        <v>3840</v>
      </c>
      <c r="Q140" s="983">
        <v>9040</v>
      </c>
      <c r="R140" s="982">
        <v>963</v>
      </c>
      <c r="S140" s="914">
        <v>31442</v>
      </c>
      <c r="T140" s="914">
        <v>101904</v>
      </c>
      <c r="U140" s="914">
        <v>12492</v>
      </c>
      <c r="V140" s="914">
        <v>61994</v>
      </c>
      <c r="W140" s="914">
        <v>4675</v>
      </c>
      <c r="X140" s="914">
        <v>885</v>
      </c>
      <c r="Y140" s="915">
        <v>80970</v>
      </c>
      <c r="Z140" s="914">
        <v>7033</v>
      </c>
      <c r="AA140" s="914">
        <v>19844</v>
      </c>
      <c r="AB140" s="914">
        <v>40</v>
      </c>
      <c r="AC140" s="914">
        <v>2141</v>
      </c>
      <c r="AD140" s="914">
        <v>858</v>
      </c>
      <c r="AE140" s="914">
        <v>6417</v>
      </c>
      <c r="AF140" s="914">
        <v>3102</v>
      </c>
      <c r="AG140" s="914">
        <v>4488</v>
      </c>
      <c r="AH140" s="914">
        <v>302</v>
      </c>
      <c r="AI140" s="914">
        <v>3213</v>
      </c>
      <c r="AJ140" s="914">
        <v>957</v>
      </c>
      <c r="AK140" s="914">
        <v>248</v>
      </c>
      <c r="AL140" s="914">
        <v>19073</v>
      </c>
      <c r="AM140" s="914">
        <v>1974</v>
      </c>
      <c r="AN140" s="914">
        <v>325</v>
      </c>
      <c r="AO140" s="914">
        <v>38807</v>
      </c>
      <c r="AP140" s="914">
        <v>31701</v>
      </c>
      <c r="AQ140" s="914">
        <v>29683</v>
      </c>
      <c r="AR140" s="914">
        <v>22758</v>
      </c>
      <c r="AS140" s="914">
        <v>156</v>
      </c>
      <c r="AT140" s="914">
        <v>551</v>
      </c>
      <c r="AU140" s="914">
        <v>750</v>
      </c>
      <c r="AV140" s="914">
        <v>8342</v>
      </c>
      <c r="AW140" s="914"/>
      <c r="AX140" s="912">
        <v>529485</v>
      </c>
      <c r="AZ140" s="627">
        <v>406516</v>
      </c>
      <c r="BA140" s="46">
        <v>0</v>
      </c>
      <c r="BB140" s="625"/>
    </row>
    <row r="141" spans="1:54" ht="15" hidden="1" customHeight="1" outlineLevel="1" x14ac:dyDescent="0.2">
      <c r="A141" s="108" t="s">
        <v>251</v>
      </c>
      <c r="C141" s="914">
        <v>0</v>
      </c>
      <c r="D141" s="914">
        <v>0</v>
      </c>
      <c r="E141" s="914">
        <v>0</v>
      </c>
      <c r="F141" s="914">
        <v>0</v>
      </c>
      <c r="G141" s="914">
        <v>0</v>
      </c>
      <c r="H141" s="914">
        <v>0</v>
      </c>
      <c r="I141" s="914">
        <v>0</v>
      </c>
      <c r="J141" s="914">
        <v>0</v>
      </c>
      <c r="K141" s="983">
        <v>0</v>
      </c>
      <c r="L141" s="983">
        <v>0</v>
      </c>
      <c r="M141" s="983">
        <v>0</v>
      </c>
      <c r="N141" s="983">
        <v>0</v>
      </c>
      <c r="O141" s="983">
        <v>0</v>
      </c>
      <c r="P141" s="983">
        <v>0</v>
      </c>
      <c r="Q141" s="983">
        <v>0</v>
      </c>
      <c r="R141" s="982">
        <v>0</v>
      </c>
      <c r="S141" s="914">
        <v>0</v>
      </c>
      <c r="T141" s="914">
        <v>0</v>
      </c>
      <c r="U141" s="914">
        <v>0</v>
      </c>
      <c r="V141" s="914">
        <v>0</v>
      </c>
      <c r="W141" s="914">
        <v>0</v>
      </c>
      <c r="X141" s="914">
        <v>0</v>
      </c>
      <c r="Y141" s="915">
        <v>153868</v>
      </c>
      <c r="Z141" s="914">
        <v>1889</v>
      </c>
      <c r="AA141" s="914">
        <v>-2383</v>
      </c>
      <c r="AB141" s="914">
        <v>9</v>
      </c>
      <c r="AC141" s="914">
        <v>0</v>
      </c>
      <c r="AD141" s="914">
        <v>0</v>
      </c>
      <c r="AE141" s="914">
        <v>0</v>
      </c>
      <c r="AF141" s="914">
        <v>0</v>
      </c>
      <c r="AG141" s="914">
        <v>0</v>
      </c>
      <c r="AH141" s="914">
        <v>0</v>
      </c>
      <c r="AI141" s="914">
        <v>0</v>
      </c>
      <c r="AJ141" s="914">
        <v>0</v>
      </c>
      <c r="AK141" s="914">
        <v>0</v>
      </c>
      <c r="AL141" s="914">
        <v>0</v>
      </c>
      <c r="AM141" s="914">
        <v>0</v>
      </c>
      <c r="AN141" s="914">
        <v>0</v>
      </c>
      <c r="AO141" s="914">
        <v>0</v>
      </c>
      <c r="AP141" s="914">
        <v>0</v>
      </c>
      <c r="AQ141" s="914">
        <v>0</v>
      </c>
      <c r="AR141" s="914">
        <v>0</v>
      </c>
      <c r="AS141" s="914">
        <v>52</v>
      </c>
      <c r="AT141" s="914">
        <v>183</v>
      </c>
      <c r="AU141" s="914">
        <v>0</v>
      </c>
      <c r="AV141" s="914">
        <v>0</v>
      </c>
      <c r="AW141" s="914"/>
      <c r="AX141" s="912">
        <v>153618</v>
      </c>
      <c r="AZ141" s="627">
        <v>0</v>
      </c>
      <c r="BA141" s="46">
        <v>0</v>
      </c>
      <c r="BB141" s="625"/>
    </row>
    <row r="142" spans="1:54" ht="15" hidden="1" customHeight="1" outlineLevel="1" x14ac:dyDescent="0.2">
      <c r="A142" s="108" t="s">
        <v>252</v>
      </c>
      <c r="C142" s="914">
        <v>58973</v>
      </c>
      <c r="D142" s="914">
        <v>7706</v>
      </c>
      <c r="E142" s="914">
        <v>0</v>
      </c>
      <c r="F142" s="914">
        <v>0</v>
      </c>
      <c r="G142" s="914">
        <v>0</v>
      </c>
      <c r="H142" s="914">
        <v>0</v>
      </c>
      <c r="I142" s="914">
        <v>0</v>
      </c>
      <c r="J142" s="914">
        <v>0</v>
      </c>
      <c r="K142" s="983">
        <v>1055</v>
      </c>
      <c r="L142" s="983">
        <v>607</v>
      </c>
      <c r="M142" s="983">
        <v>48</v>
      </c>
      <c r="N142" s="983">
        <v>0</v>
      </c>
      <c r="O142" s="983">
        <v>15563</v>
      </c>
      <c r="P142" s="983">
        <v>0</v>
      </c>
      <c r="Q142" s="983">
        <v>0</v>
      </c>
      <c r="R142" s="982">
        <v>0</v>
      </c>
      <c r="S142" s="914">
        <v>133163</v>
      </c>
      <c r="T142" s="914">
        <v>455215</v>
      </c>
      <c r="U142" s="914">
        <v>15079</v>
      </c>
      <c r="V142" s="914">
        <v>44884</v>
      </c>
      <c r="W142" s="914">
        <v>2093</v>
      </c>
      <c r="X142" s="914">
        <v>13</v>
      </c>
      <c r="Y142" s="915">
        <v>0</v>
      </c>
      <c r="Z142" s="914">
        <v>0</v>
      </c>
      <c r="AA142" s="914">
        <v>0</v>
      </c>
      <c r="AB142" s="914">
        <v>0</v>
      </c>
      <c r="AC142" s="914">
        <v>6770</v>
      </c>
      <c r="AD142" s="914">
        <v>0</v>
      </c>
      <c r="AE142" s="914">
        <v>0</v>
      </c>
      <c r="AF142" s="914">
        <v>0</v>
      </c>
      <c r="AG142" s="914">
        <v>0</v>
      </c>
      <c r="AH142" s="914">
        <v>0</v>
      </c>
      <c r="AI142" s="914">
        <v>10091</v>
      </c>
      <c r="AJ142" s="914">
        <v>66</v>
      </c>
      <c r="AK142" s="914">
        <v>-82</v>
      </c>
      <c r="AL142" s="914">
        <v>0</v>
      </c>
      <c r="AM142" s="914">
        <v>0</v>
      </c>
      <c r="AN142" s="914">
        <v>0</v>
      </c>
      <c r="AO142" s="914">
        <v>50617</v>
      </c>
      <c r="AP142" s="914">
        <v>6390</v>
      </c>
      <c r="AQ142" s="914">
        <v>-17668</v>
      </c>
      <c r="AR142" s="914">
        <v>8632</v>
      </c>
      <c r="AS142" s="914">
        <v>0</v>
      </c>
      <c r="AT142" s="914">
        <v>0</v>
      </c>
      <c r="AU142" s="914">
        <v>3437</v>
      </c>
      <c r="AV142" s="914">
        <v>0</v>
      </c>
      <c r="AW142" s="914"/>
      <c r="AX142" s="912">
        <v>802652</v>
      </c>
      <c r="AZ142" s="627">
        <v>750007</v>
      </c>
      <c r="BA142" s="46">
        <v>0</v>
      </c>
      <c r="BB142" s="625"/>
    </row>
    <row r="143" spans="1:54" collapsed="1" x14ac:dyDescent="0.2">
      <c r="A143" s="107" t="s">
        <v>253</v>
      </c>
      <c r="C143" s="914">
        <v>220313</v>
      </c>
      <c r="D143" s="914">
        <v>58254</v>
      </c>
      <c r="E143" s="914">
        <v>242005</v>
      </c>
      <c r="F143" s="914">
        <v>322939</v>
      </c>
      <c r="G143" s="914">
        <v>18306</v>
      </c>
      <c r="H143" s="914">
        <v>36422</v>
      </c>
      <c r="I143" s="914">
        <v>77889</v>
      </c>
      <c r="J143" s="914">
        <v>45404</v>
      </c>
      <c r="K143" s="983">
        <v>8965</v>
      </c>
      <c r="L143" s="983">
        <v>9075</v>
      </c>
      <c r="M143" s="983">
        <v>3420</v>
      </c>
      <c r="N143" s="983">
        <v>97806</v>
      </c>
      <c r="O143" s="983">
        <v>250892</v>
      </c>
      <c r="P143" s="983">
        <v>95576</v>
      </c>
      <c r="Q143" s="983">
        <v>144382</v>
      </c>
      <c r="R143" s="983">
        <v>12707</v>
      </c>
      <c r="S143" s="914">
        <v>537410</v>
      </c>
      <c r="T143" s="914">
        <v>1296708</v>
      </c>
      <c r="U143" s="914">
        <v>256819</v>
      </c>
      <c r="V143" s="914">
        <v>1248379</v>
      </c>
      <c r="W143" s="914">
        <v>58415</v>
      </c>
      <c r="X143" s="914">
        <v>6062</v>
      </c>
      <c r="Y143" s="915">
        <v>1588777</v>
      </c>
      <c r="Z143" s="914">
        <v>180345</v>
      </c>
      <c r="AA143" s="914">
        <v>859280</v>
      </c>
      <c r="AB143" s="914">
        <v>731</v>
      </c>
      <c r="AC143" s="914">
        <v>111872</v>
      </c>
      <c r="AD143" s="914">
        <v>11962</v>
      </c>
      <c r="AE143" s="914">
        <v>174585</v>
      </c>
      <c r="AF143" s="914">
        <v>78958</v>
      </c>
      <c r="AG143" s="914">
        <v>78506</v>
      </c>
      <c r="AH143" s="914">
        <v>24340</v>
      </c>
      <c r="AI143" s="914">
        <v>48376</v>
      </c>
      <c r="AJ143" s="914">
        <v>8494</v>
      </c>
      <c r="AK143" s="914">
        <v>7740</v>
      </c>
      <c r="AL143" s="914">
        <v>162990</v>
      </c>
      <c r="AM143" s="914">
        <v>12821</v>
      </c>
      <c r="AN143" s="914">
        <v>486</v>
      </c>
      <c r="AO143" s="914">
        <v>704620</v>
      </c>
      <c r="AP143" s="914">
        <v>292343</v>
      </c>
      <c r="AQ143" s="914">
        <v>331438</v>
      </c>
      <c r="AR143" s="914">
        <v>276841</v>
      </c>
      <c r="AS143" s="914">
        <v>14146</v>
      </c>
      <c r="AT143" s="914">
        <v>15728</v>
      </c>
      <c r="AU143" s="914">
        <v>27032</v>
      </c>
      <c r="AV143" s="914">
        <v>66239</v>
      </c>
      <c r="AW143" s="914"/>
      <c r="AX143" s="912">
        <v>10126798</v>
      </c>
      <c r="AY143" s="616"/>
      <c r="AZ143" s="616">
        <v>11608637</v>
      </c>
      <c r="BA143" s="46">
        <v>0</v>
      </c>
    </row>
    <row r="144" spans="1:54" ht="11.25" customHeight="1" x14ac:dyDescent="0.2">
      <c r="A144" s="107"/>
      <c r="C144" s="914"/>
      <c r="D144" s="914"/>
      <c r="E144" s="914"/>
      <c r="F144" s="914"/>
      <c r="G144" s="914"/>
      <c r="H144" s="914"/>
      <c r="I144" s="914"/>
      <c r="J144" s="914"/>
      <c r="K144" s="983"/>
      <c r="L144" s="983"/>
      <c r="M144" s="983"/>
      <c r="N144" s="983"/>
      <c r="O144" s="983"/>
      <c r="P144" s="983"/>
      <c r="Q144" s="983"/>
      <c r="R144" s="983"/>
      <c r="S144" s="914"/>
      <c r="T144" s="914"/>
      <c r="U144" s="914"/>
      <c r="V144" s="914"/>
      <c r="W144" s="914"/>
      <c r="X144" s="914"/>
      <c r="Y144" s="915"/>
      <c r="Z144" s="914"/>
      <c r="AA144" s="914"/>
      <c r="AB144" s="914"/>
      <c r="AC144" s="914"/>
      <c r="AD144" s="914"/>
      <c r="AE144" s="914"/>
      <c r="AF144" s="914"/>
      <c r="AG144" s="914"/>
      <c r="AH144" s="914"/>
      <c r="AI144" s="914"/>
      <c r="AJ144" s="914"/>
      <c r="AK144" s="914"/>
      <c r="AL144" s="914"/>
      <c r="AM144" s="914"/>
      <c r="AN144" s="914"/>
      <c r="AO144" s="914"/>
      <c r="AP144" s="914"/>
      <c r="AQ144" s="914"/>
      <c r="AR144" s="914"/>
      <c r="AS144" s="914"/>
      <c r="AT144" s="914"/>
      <c r="AU144" s="914"/>
      <c r="AV144" s="914"/>
      <c r="AW144" s="914"/>
      <c r="AX144" s="912"/>
      <c r="AY144" s="627"/>
      <c r="AZ144" s="627"/>
      <c r="BA144" s="46"/>
    </row>
    <row r="145" spans="1:66" ht="15" x14ac:dyDescent="0.25">
      <c r="A145" s="109" t="s">
        <v>254</v>
      </c>
      <c r="B145" s="628"/>
      <c r="C145" s="914"/>
      <c r="D145" s="914"/>
      <c r="E145" s="914"/>
      <c r="F145" s="914"/>
      <c r="G145" s="914"/>
      <c r="H145" s="914"/>
      <c r="I145" s="914"/>
      <c r="J145" s="914"/>
      <c r="K145" s="983"/>
      <c r="L145" s="983"/>
      <c r="M145" s="983"/>
      <c r="N145" s="983"/>
      <c r="O145" s="983"/>
      <c r="P145" s="983"/>
      <c r="Q145" s="983"/>
      <c r="R145" s="989"/>
      <c r="S145" s="914"/>
      <c r="T145" s="914"/>
      <c r="U145" s="914"/>
      <c r="V145" s="914"/>
      <c r="W145" s="914"/>
      <c r="X145" s="914"/>
      <c r="Y145" s="915"/>
      <c r="Z145" s="914"/>
      <c r="AA145" s="914"/>
      <c r="AB145" s="914"/>
      <c r="AC145" s="914"/>
      <c r="AD145" s="914"/>
      <c r="AE145" s="914"/>
      <c r="AF145" s="914"/>
      <c r="AG145" s="914"/>
      <c r="AH145" s="914"/>
      <c r="AI145" s="914"/>
      <c r="AJ145" s="914"/>
      <c r="AK145" s="914"/>
      <c r="AL145" s="914"/>
      <c r="AM145" s="914"/>
      <c r="AN145" s="914"/>
      <c r="AO145" s="914"/>
      <c r="AP145" s="914" t="s">
        <v>111</v>
      </c>
      <c r="AQ145" s="914"/>
      <c r="AR145" s="914"/>
      <c r="AS145" s="914"/>
      <c r="AT145" s="914"/>
      <c r="AU145" s="914"/>
      <c r="AV145" s="914" t="s">
        <v>111</v>
      </c>
      <c r="AW145" s="914"/>
      <c r="AX145" s="919"/>
      <c r="AY145" s="628"/>
      <c r="AZ145" s="625"/>
      <c r="BA145" s="46"/>
      <c r="BB145" s="628"/>
      <c r="BC145" s="628"/>
      <c r="BD145" s="628"/>
      <c r="BE145" s="628"/>
      <c r="BF145" s="628"/>
      <c r="BG145" s="628"/>
      <c r="BH145" s="628"/>
      <c r="BI145" s="628"/>
      <c r="BJ145" s="628"/>
      <c r="BK145" s="628"/>
      <c r="BL145" s="628"/>
      <c r="BM145" s="628"/>
      <c r="BN145" s="628"/>
    </row>
    <row r="146" spans="1:66" x14ac:dyDescent="0.2">
      <c r="A146" s="109" t="s">
        <v>255</v>
      </c>
      <c r="B146" s="628"/>
      <c r="C146" s="914">
        <v>774319</v>
      </c>
      <c r="D146" s="914">
        <v>136702</v>
      </c>
      <c r="E146" s="914">
        <v>366260</v>
      </c>
      <c r="F146" s="914">
        <v>919003</v>
      </c>
      <c r="G146" s="914">
        <v>27989</v>
      </c>
      <c r="H146" s="914">
        <v>240243</v>
      </c>
      <c r="I146" s="914">
        <v>251563</v>
      </c>
      <c r="J146" s="914">
        <v>2</v>
      </c>
      <c r="K146" s="983">
        <v>208307</v>
      </c>
      <c r="L146" s="983">
        <v>156852</v>
      </c>
      <c r="M146" s="983">
        <v>22926</v>
      </c>
      <c r="N146" s="983">
        <v>447583</v>
      </c>
      <c r="O146" s="983">
        <v>49694</v>
      </c>
      <c r="P146" s="983">
        <v>683554</v>
      </c>
      <c r="Q146" s="983">
        <v>1913353</v>
      </c>
      <c r="R146" s="983">
        <v>756973</v>
      </c>
      <c r="S146" s="914">
        <v>2081143</v>
      </c>
      <c r="T146" s="914">
        <v>4265874</v>
      </c>
      <c r="U146" s="914">
        <v>1015048</v>
      </c>
      <c r="V146" s="914">
        <v>366505</v>
      </c>
      <c r="W146" s="914">
        <v>388236</v>
      </c>
      <c r="X146" s="914">
        <v>35539</v>
      </c>
      <c r="Y146" s="915">
        <v>11273099</v>
      </c>
      <c r="Z146" s="914">
        <v>1590853</v>
      </c>
      <c r="AA146" s="914">
        <v>3180310</v>
      </c>
      <c r="AB146" s="914">
        <v>13575</v>
      </c>
      <c r="AC146" s="914">
        <v>0</v>
      </c>
      <c r="AD146" s="914">
        <v>225117</v>
      </c>
      <c r="AE146" s="914">
        <v>35711</v>
      </c>
      <c r="AF146" s="914">
        <v>95805</v>
      </c>
      <c r="AG146" s="914">
        <v>202570</v>
      </c>
      <c r="AH146" s="914">
        <v>4293</v>
      </c>
      <c r="AI146" s="914">
        <v>156930</v>
      </c>
      <c r="AJ146" s="914">
        <v>49188</v>
      </c>
      <c r="AK146" s="914">
        <v>34524</v>
      </c>
      <c r="AL146" s="914">
        <v>484355</v>
      </c>
      <c r="AM146" s="914">
        <v>80585</v>
      </c>
      <c r="AN146" s="914">
        <v>11482</v>
      </c>
      <c r="AO146" s="914">
        <v>3606649</v>
      </c>
      <c r="AP146" s="914">
        <v>2633205</v>
      </c>
      <c r="AQ146" s="914">
        <v>2606781</v>
      </c>
      <c r="AR146" s="914">
        <v>1241928</v>
      </c>
      <c r="AS146" s="914">
        <v>64256</v>
      </c>
      <c r="AT146" s="914">
        <v>166481</v>
      </c>
      <c r="AU146" s="914">
        <v>304117</v>
      </c>
      <c r="AV146" s="914">
        <v>1020247</v>
      </c>
      <c r="AW146" s="914"/>
      <c r="AX146" s="915">
        <v>44189729</v>
      </c>
      <c r="AY146" s="617"/>
      <c r="AZ146" s="617">
        <v>64945687</v>
      </c>
      <c r="BA146" s="46">
        <v>0</v>
      </c>
      <c r="BB146" s="628"/>
      <c r="BC146" s="628"/>
      <c r="BD146" s="628"/>
      <c r="BE146" s="628"/>
      <c r="BF146" s="628"/>
      <c r="BG146" s="628"/>
      <c r="BH146" s="628"/>
      <c r="BI146" s="628"/>
      <c r="BJ146" s="628"/>
      <c r="BK146" s="628"/>
      <c r="BL146" s="628"/>
      <c r="BM146" s="628"/>
      <c r="BN146" s="628"/>
    </row>
    <row r="147" spans="1:66" ht="11.25" customHeight="1" x14ac:dyDescent="0.25">
      <c r="C147" s="914"/>
      <c r="D147" s="914"/>
      <c r="E147" s="914"/>
      <c r="F147" s="914"/>
      <c r="G147" s="914"/>
      <c r="H147" s="914"/>
      <c r="I147" s="914"/>
      <c r="J147" s="914"/>
      <c r="K147" s="983"/>
      <c r="L147" s="983"/>
      <c r="M147" s="983"/>
      <c r="N147" s="983"/>
      <c r="O147" s="983"/>
      <c r="P147" s="983"/>
      <c r="Q147" s="983"/>
      <c r="R147" s="989"/>
      <c r="S147" s="914"/>
      <c r="T147" s="914"/>
      <c r="U147" s="914"/>
      <c r="V147" s="914"/>
      <c r="W147" s="914"/>
      <c r="X147" s="914"/>
      <c r="Y147" s="915"/>
      <c r="Z147" s="914"/>
      <c r="AA147" s="914"/>
      <c r="AB147" s="914"/>
      <c r="AC147" s="914"/>
      <c r="AD147" s="914"/>
      <c r="AE147" s="914"/>
      <c r="AF147" s="914"/>
      <c r="AG147" s="914"/>
      <c r="AH147" s="914"/>
      <c r="AI147" s="914"/>
      <c r="AJ147" s="914"/>
      <c r="AK147" s="914"/>
      <c r="AL147" s="914"/>
      <c r="AM147" s="914"/>
      <c r="AN147" s="914"/>
      <c r="AO147" s="914"/>
      <c r="AP147" s="914"/>
      <c r="AQ147" s="914"/>
      <c r="AR147" s="914"/>
      <c r="AS147" s="914"/>
      <c r="AT147" s="914"/>
      <c r="AU147" s="914"/>
      <c r="AV147" s="914"/>
      <c r="AW147" s="914"/>
      <c r="AX147" s="911"/>
      <c r="AZ147" s="627"/>
      <c r="BA147" s="46">
        <v>0</v>
      </c>
    </row>
    <row r="148" spans="1:66" ht="15" hidden="1" customHeight="1" outlineLevel="1" x14ac:dyDescent="0.25">
      <c r="A148" s="110" t="s">
        <v>256</v>
      </c>
      <c r="C148" s="914"/>
      <c r="D148" s="914"/>
      <c r="E148" s="914"/>
      <c r="F148" s="914"/>
      <c r="G148" s="914"/>
      <c r="H148" s="914"/>
      <c r="I148" s="914"/>
      <c r="J148" s="914"/>
      <c r="K148" s="983"/>
      <c r="L148" s="983"/>
      <c r="M148" s="983"/>
      <c r="N148" s="983"/>
      <c r="O148" s="983"/>
      <c r="P148" s="983"/>
      <c r="Q148" s="983"/>
      <c r="R148" s="989"/>
      <c r="S148" s="914"/>
      <c r="T148" s="914"/>
      <c r="U148" s="914"/>
      <c r="V148" s="914"/>
      <c r="W148" s="914"/>
      <c r="X148" s="914"/>
      <c r="Y148" s="915"/>
      <c r="Z148" s="914"/>
      <c r="AA148" s="914"/>
      <c r="AB148" s="914"/>
      <c r="AC148" s="914"/>
      <c r="AD148" s="914"/>
      <c r="AE148" s="914"/>
      <c r="AF148" s="914"/>
      <c r="AG148" s="914"/>
      <c r="AH148" s="914"/>
      <c r="AI148" s="914"/>
      <c r="AJ148" s="914"/>
      <c r="AK148" s="914"/>
      <c r="AL148" s="914"/>
      <c r="AM148" s="914"/>
      <c r="AN148" s="914"/>
      <c r="AO148" s="914"/>
      <c r="AP148" s="914"/>
      <c r="AQ148" s="914"/>
      <c r="AR148" s="914"/>
      <c r="AS148" s="914"/>
      <c r="AT148" s="914"/>
      <c r="AU148" s="914"/>
      <c r="AV148" s="914"/>
      <c r="AW148" s="914"/>
      <c r="AX148" s="911"/>
      <c r="AZ148" s="627"/>
      <c r="BA148" s="46">
        <v>0</v>
      </c>
    </row>
    <row r="149" spans="1:66" ht="15" hidden="1" customHeight="1" outlineLevel="1" x14ac:dyDescent="0.2">
      <c r="A149" s="111" t="s">
        <v>257</v>
      </c>
      <c r="C149" s="914">
        <v>909810</v>
      </c>
      <c r="D149" s="914">
        <v>99568</v>
      </c>
      <c r="E149" s="914">
        <v>0</v>
      </c>
      <c r="F149" s="914">
        <v>449227</v>
      </c>
      <c r="G149" s="914">
        <v>0</v>
      </c>
      <c r="H149" s="914">
        <v>159412</v>
      </c>
      <c r="I149" s="914">
        <v>175352</v>
      </c>
      <c r="J149" s="914">
        <v>0</v>
      </c>
      <c r="K149" s="983">
        <v>163459</v>
      </c>
      <c r="L149" s="983">
        <v>99583</v>
      </c>
      <c r="M149" s="983">
        <v>8589</v>
      </c>
      <c r="N149" s="983">
        <v>0</v>
      </c>
      <c r="O149" s="983">
        <v>0</v>
      </c>
      <c r="P149" s="983">
        <v>411564</v>
      </c>
      <c r="Q149" s="983">
        <v>1424212</v>
      </c>
      <c r="R149" s="983">
        <v>756973</v>
      </c>
      <c r="S149" s="914">
        <v>1022196</v>
      </c>
      <c r="T149" s="914">
        <v>1715503</v>
      </c>
      <c r="U149" s="914">
        <v>62254</v>
      </c>
      <c r="V149" s="914">
        <v>0</v>
      </c>
      <c r="W149" s="914">
        <v>0</v>
      </c>
      <c r="X149" s="914">
        <v>12000</v>
      </c>
      <c r="Y149" s="915">
        <v>7249600</v>
      </c>
      <c r="Z149" s="914">
        <v>878812</v>
      </c>
      <c r="AA149" s="914">
        <v>822343</v>
      </c>
      <c r="AB149" s="914">
        <v>9779</v>
      </c>
      <c r="AC149" s="914">
        <v>0</v>
      </c>
      <c r="AD149" s="914">
        <v>124098</v>
      </c>
      <c r="AE149" s="914">
        <v>0</v>
      </c>
      <c r="AF149" s="914">
        <v>0</v>
      </c>
      <c r="AG149" s="914">
        <v>94458</v>
      </c>
      <c r="AH149" s="914">
        <v>3700</v>
      </c>
      <c r="AI149" s="914">
        <v>118135</v>
      </c>
      <c r="AJ149" s="914">
        <v>23726</v>
      </c>
      <c r="AK149" s="914">
        <v>0</v>
      </c>
      <c r="AL149" s="914">
        <v>484355</v>
      </c>
      <c r="AM149" s="914">
        <v>80585</v>
      </c>
      <c r="AN149" s="914">
        <v>11482</v>
      </c>
      <c r="AO149" s="914">
        <v>1598249</v>
      </c>
      <c r="AP149" s="914">
        <v>1245431</v>
      </c>
      <c r="AQ149" s="914">
        <v>1304612</v>
      </c>
      <c r="AR149" s="914">
        <v>117205</v>
      </c>
      <c r="AS149" s="914">
        <v>7180</v>
      </c>
      <c r="AT149" s="914">
        <v>102533</v>
      </c>
      <c r="AU149" s="914">
        <v>166121</v>
      </c>
      <c r="AV149" s="914">
        <v>378890</v>
      </c>
      <c r="AW149" s="914"/>
      <c r="AX149" s="912">
        <v>22290996</v>
      </c>
      <c r="AZ149" s="627">
        <v>21435302</v>
      </c>
      <c r="BA149" s="46">
        <v>0</v>
      </c>
    </row>
    <row r="150" spans="1:66" ht="15" hidden="1" customHeight="1" outlineLevel="1" x14ac:dyDescent="0.2">
      <c r="A150" s="111" t="s">
        <v>258</v>
      </c>
      <c r="C150" s="914">
        <v>0</v>
      </c>
      <c r="D150" s="914">
        <v>0</v>
      </c>
      <c r="E150" s="914">
        <v>0</v>
      </c>
      <c r="F150" s="914">
        <v>552926</v>
      </c>
      <c r="G150" s="914">
        <v>0</v>
      </c>
      <c r="H150" s="914">
        <v>71889</v>
      </c>
      <c r="I150" s="914">
        <v>87371</v>
      </c>
      <c r="J150" s="914">
        <v>0</v>
      </c>
      <c r="K150" s="983">
        <v>38164</v>
      </c>
      <c r="L150" s="983">
        <v>48605</v>
      </c>
      <c r="M150" s="983">
        <v>12135</v>
      </c>
      <c r="N150" s="983">
        <v>388274</v>
      </c>
      <c r="O150" s="983">
        <v>0</v>
      </c>
      <c r="P150" s="983">
        <v>271990</v>
      </c>
      <c r="Q150" s="983">
        <v>489141</v>
      </c>
      <c r="R150" s="983">
        <v>0</v>
      </c>
      <c r="S150" s="914">
        <v>898836</v>
      </c>
      <c r="T150" s="914">
        <v>2420711</v>
      </c>
      <c r="U150" s="914">
        <v>418839</v>
      </c>
      <c r="V150" s="914">
        <v>0</v>
      </c>
      <c r="W150" s="914">
        <v>403144</v>
      </c>
      <c r="X150" s="914">
        <v>0</v>
      </c>
      <c r="Y150" s="915">
        <v>2042287</v>
      </c>
      <c r="Z150" s="914">
        <v>283157</v>
      </c>
      <c r="AA150" s="914">
        <v>1252404</v>
      </c>
      <c r="AB150" s="914">
        <v>1696</v>
      </c>
      <c r="AC150" s="914">
        <v>0</v>
      </c>
      <c r="AD150" s="914">
        <v>72303</v>
      </c>
      <c r="AE150" s="914">
        <v>0</v>
      </c>
      <c r="AF150" s="914">
        <v>110039</v>
      </c>
      <c r="AG150" s="914">
        <v>100686</v>
      </c>
      <c r="AH150" s="914">
        <v>0</v>
      </c>
      <c r="AI150" s="914">
        <v>26632</v>
      </c>
      <c r="AJ150" s="914">
        <v>8767</v>
      </c>
      <c r="AK150" s="914">
        <v>0</v>
      </c>
      <c r="AL150" s="914">
        <v>0</v>
      </c>
      <c r="AM150" s="914">
        <v>0</v>
      </c>
      <c r="AN150" s="914">
        <v>0</v>
      </c>
      <c r="AO150" s="914">
        <v>2274984</v>
      </c>
      <c r="AP150" s="914">
        <v>1485544</v>
      </c>
      <c r="AQ150" s="914">
        <v>1375900</v>
      </c>
      <c r="AR150" s="914">
        <v>1170715</v>
      </c>
      <c r="AS150" s="914">
        <v>57076</v>
      </c>
      <c r="AT150" s="914">
        <v>63948</v>
      </c>
      <c r="AU150" s="914">
        <v>143898</v>
      </c>
      <c r="AV150" s="914">
        <v>663331</v>
      </c>
      <c r="AW150" s="914"/>
      <c r="AX150" s="912">
        <v>17235392</v>
      </c>
      <c r="AZ150" s="627">
        <v>41224005</v>
      </c>
      <c r="BA150" s="46">
        <v>0</v>
      </c>
    </row>
    <row r="151" spans="1:66" ht="15" hidden="1" customHeight="1" outlineLevel="1" x14ac:dyDescent="0.2">
      <c r="A151" s="111" t="s">
        <v>259</v>
      </c>
      <c r="C151" s="914">
        <v>0</v>
      </c>
      <c r="D151" s="914">
        <v>0</v>
      </c>
      <c r="E151" s="914">
        <v>388545</v>
      </c>
      <c r="F151" s="914">
        <v>29213</v>
      </c>
      <c r="G151" s="914">
        <v>0</v>
      </c>
      <c r="H151" s="914">
        <v>0</v>
      </c>
      <c r="I151" s="914">
        <v>0</v>
      </c>
      <c r="J151" s="914">
        <v>0</v>
      </c>
      <c r="K151" s="983">
        <v>3114</v>
      </c>
      <c r="L151" s="983">
        <v>3965</v>
      </c>
      <c r="M151" s="983">
        <v>990</v>
      </c>
      <c r="N151" s="983">
        <v>31674</v>
      </c>
      <c r="O151" s="983">
        <v>0</v>
      </c>
      <c r="P151" s="983">
        <v>0</v>
      </c>
      <c r="Q151" s="983">
        <v>0</v>
      </c>
      <c r="R151" s="983">
        <v>0</v>
      </c>
      <c r="S151" s="914">
        <v>198164</v>
      </c>
      <c r="T151" s="914">
        <v>144978</v>
      </c>
      <c r="U151" s="914">
        <v>12539</v>
      </c>
      <c r="V151" s="914">
        <v>0</v>
      </c>
      <c r="W151" s="914">
        <v>0</v>
      </c>
      <c r="X151" s="914">
        <v>0</v>
      </c>
      <c r="Y151" s="915">
        <v>70207</v>
      </c>
      <c r="Z151" s="914">
        <v>0</v>
      </c>
      <c r="AA151" s="914">
        <v>33089</v>
      </c>
      <c r="AB151" s="914">
        <v>0</v>
      </c>
      <c r="AC151" s="914">
        <v>0</v>
      </c>
      <c r="AD151" s="914">
        <v>0</v>
      </c>
      <c r="AE151" s="914">
        <v>0</v>
      </c>
      <c r="AF151" s="914">
        <v>0</v>
      </c>
      <c r="AG151" s="914">
        <v>0</v>
      </c>
      <c r="AH151" s="914">
        <v>0</v>
      </c>
      <c r="AI151" s="914">
        <v>0</v>
      </c>
      <c r="AJ151" s="914">
        <v>0</v>
      </c>
      <c r="AK151" s="914">
        <v>0</v>
      </c>
      <c r="AL151" s="914">
        <v>0</v>
      </c>
      <c r="AM151" s="914">
        <v>0</v>
      </c>
      <c r="AN151" s="914">
        <v>0</v>
      </c>
      <c r="AO151" s="914">
        <v>0</v>
      </c>
      <c r="AP151" s="914">
        <v>0</v>
      </c>
      <c r="AQ151" s="914">
        <v>0</v>
      </c>
      <c r="AR151" s="914">
        <v>0</v>
      </c>
      <c r="AS151" s="914">
        <v>0</v>
      </c>
      <c r="AT151" s="914">
        <v>0</v>
      </c>
      <c r="AU151" s="914">
        <v>0</v>
      </c>
      <c r="AV151" s="914">
        <v>0</v>
      </c>
      <c r="AW151" s="914"/>
      <c r="AX151" s="912">
        <v>916478</v>
      </c>
      <c r="AZ151" s="627">
        <v>339659</v>
      </c>
      <c r="BA151" s="46">
        <v>0</v>
      </c>
    </row>
    <row r="152" spans="1:66" ht="15" hidden="1" customHeight="1" outlineLevel="1" x14ac:dyDescent="0.2">
      <c r="A152" s="111" t="s">
        <v>260</v>
      </c>
      <c r="C152" s="914">
        <v>0</v>
      </c>
      <c r="D152" s="914">
        <v>0</v>
      </c>
      <c r="E152" s="914">
        <v>0</v>
      </c>
      <c r="F152" s="914">
        <v>1451</v>
      </c>
      <c r="G152" s="914">
        <v>19493</v>
      </c>
      <c r="H152" s="914">
        <v>0</v>
      </c>
      <c r="I152" s="914">
        <v>0</v>
      </c>
      <c r="J152" s="914">
        <v>0</v>
      </c>
      <c r="K152" s="983">
        <v>0</v>
      </c>
      <c r="L152" s="983">
        <v>0</v>
      </c>
      <c r="M152" s="983">
        <v>0</v>
      </c>
      <c r="N152" s="983">
        <v>0</v>
      </c>
      <c r="O152" s="983">
        <v>-157359</v>
      </c>
      <c r="P152" s="983">
        <v>0</v>
      </c>
      <c r="Q152" s="983">
        <v>0</v>
      </c>
      <c r="R152" s="983">
        <v>0</v>
      </c>
      <c r="S152" s="914">
        <v>0</v>
      </c>
      <c r="T152" s="914">
        <v>0</v>
      </c>
      <c r="U152" s="914">
        <v>660000</v>
      </c>
      <c r="V152" s="914">
        <v>400000</v>
      </c>
      <c r="W152" s="914">
        <v>0</v>
      </c>
      <c r="X152" s="914">
        <v>0</v>
      </c>
      <c r="Y152" s="915">
        <v>0</v>
      </c>
      <c r="Z152" s="914">
        <v>0</v>
      </c>
      <c r="AA152" s="914">
        <v>266182</v>
      </c>
      <c r="AB152" s="914">
        <v>0</v>
      </c>
      <c r="AC152" s="914">
        <v>0</v>
      </c>
      <c r="AD152" s="914">
        <v>28716</v>
      </c>
      <c r="AE152" s="914">
        <v>35710</v>
      </c>
      <c r="AF152" s="914">
        <v>0</v>
      </c>
      <c r="AG152" s="914">
        <v>0</v>
      </c>
      <c r="AH152" s="914">
        <v>0</v>
      </c>
      <c r="AI152" s="914">
        <v>0</v>
      </c>
      <c r="AJ152" s="914">
        <v>0</v>
      </c>
      <c r="AK152" s="914">
        <v>34524</v>
      </c>
      <c r="AL152" s="914">
        <v>0</v>
      </c>
      <c r="AM152" s="914">
        <v>0</v>
      </c>
      <c r="AN152" s="914">
        <v>0</v>
      </c>
      <c r="AO152" s="914">
        <v>-231567</v>
      </c>
      <c r="AP152" s="914">
        <v>-51182</v>
      </c>
      <c r="AQ152" s="914">
        <v>15842</v>
      </c>
      <c r="AR152" s="914">
        <v>7307</v>
      </c>
      <c r="AS152" s="914">
        <v>0</v>
      </c>
      <c r="AT152" s="914">
        <v>0</v>
      </c>
      <c r="AU152" s="914">
        <v>0</v>
      </c>
      <c r="AV152" s="914">
        <v>-18709</v>
      </c>
      <c r="AW152" s="914"/>
      <c r="AX152" s="912">
        <v>1010408</v>
      </c>
      <c r="AZ152" s="627">
        <v>2589255</v>
      </c>
      <c r="BA152" s="46">
        <v>0</v>
      </c>
    </row>
    <row r="153" spans="1:66" ht="15" hidden="1" customHeight="1" outlineLevel="1" x14ac:dyDescent="0.2">
      <c r="A153" s="111" t="s">
        <v>261</v>
      </c>
      <c r="C153" s="914">
        <v>0</v>
      </c>
      <c r="D153" s="914">
        <v>0</v>
      </c>
      <c r="E153" s="914">
        <v>0</v>
      </c>
      <c r="F153" s="914">
        <v>738</v>
      </c>
      <c r="G153" s="914">
        <v>0</v>
      </c>
      <c r="H153" s="914">
        <v>0</v>
      </c>
      <c r="I153" s="914">
        <v>0</v>
      </c>
      <c r="J153" s="914">
        <v>0</v>
      </c>
      <c r="K153" s="983">
        <v>0</v>
      </c>
      <c r="L153" s="983">
        <v>0</v>
      </c>
      <c r="M153" s="983">
        <v>0</v>
      </c>
      <c r="N153" s="983">
        <v>0</v>
      </c>
      <c r="O153" s="983">
        <v>0</v>
      </c>
      <c r="P153" s="983">
        <v>0</v>
      </c>
      <c r="Q153" s="983">
        <v>0</v>
      </c>
      <c r="R153" s="983">
        <v>0</v>
      </c>
      <c r="S153" s="914">
        <v>0</v>
      </c>
      <c r="T153" s="914">
        <v>0</v>
      </c>
      <c r="U153" s="914">
        <v>0</v>
      </c>
      <c r="V153" s="914">
        <v>0</v>
      </c>
      <c r="W153" s="914">
        <v>0</v>
      </c>
      <c r="X153" s="914">
        <v>0</v>
      </c>
      <c r="Y153" s="915">
        <v>42972</v>
      </c>
      <c r="Z153" s="914">
        <v>0</v>
      </c>
      <c r="AA153" s="914">
        <v>0</v>
      </c>
      <c r="AB153" s="914">
        <v>0</v>
      </c>
      <c r="AC153" s="914">
        <v>0</v>
      </c>
      <c r="AD153" s="914">
        <v>0</v>
      </c>
      <c r="AE153" s="914">
        <v>0</v>
      </c>
      <c r="AF153" s="914">
        <v>0</v>
      </c>
      <c r="AG153" s="914">
        <v>0</v>
      </c>
      <c r="AH153" s="914">
        <v>0</v>
      </c>
      <c r="AI153" s="914">
        <v>0</v>
      </c>
      <c r="AJ153" s="914">
        <v>0</v>
      </c>
      <c r="AK153" s="914">
        <v>0</v>
      </c>
      <c r="AL153" s="914">
        <v>0</v>
      </c>
      <c r="AM153" s="914">
        <v>0</v>
      </c>
      <c r="AN153" s="914">
        <v>0</v>
      </c>
      <c r="AO153" s="914">
        <v>0</v>
      </c>
      <c r="AP153" s="914">
        <v>0</v>
      </c>
      <c r="AQ153" s="914">
        <v>0</v>
      </c>
      <c r="AR153" s="914">
        <v>0</v>
      </c>
      <c r="AS153" s="914">
        <v>0</v>
      </c>
      <c r="AT153" s="914">
        <v>0</v>
      </c>
      <c r="AU153" s="914">
        <v>0</v>
      </c>
      <c r="AV153" s="914">
        <v>0</v>
      </c>
      <c r="AW153" s="914"/>
      <c r="AX153" s="912">
        <v>43710</v>
      </c>
      <c r="AZ153" s="627">
        <v>1215</v>
      </c>
      <c r="BA153" s="46">
        <v>0</v>
      </c>
    </row>
    <row r="154" spans="1:66" ht="15" hidden="1" customHeight="1" outlineLevel="1" x14ac:dyDescent="0.2">
      <c r="A154" s="111" t="s">
        <v>262</v>
      </c>
      <c r="C154" s="914">
        <v>0</v>
      </c>
      <c r="D154" s="914">
        <v>0</v>
      </c>
      <c r="E154" s="914">
        <v>0</v>
      </c>
      <c r="F154" s="914">
        <v>0</v>
      </c>
      <c r="G154" s="914">
        <v>0</v>
      </c>
      <c r="H154" s="914">
        <v>0</v>
      </c>
      <c r="I154" s="914">
        <v>0</v>
      </c>
      <c r="J154" s="914">
        <v>0</v>
      </c>
      <c r="K154" s="983">
        <v>0</v>
      </c>
      <c r="L154" s="983">
        <v>0</v>
      </c>
      <c r="M154" s="983">
        <v>0</v>
      </c>
      <c r="N154" s="983">
        <v>0</v>
      </c>
      <c r="O154" s="983">
        <v>0</v>
      </c>
      <c r="P154" s="983">
        <v>0</v>
      </c>
      <c r="Q154" s="983">
        <v>0</v>
      </c>
      <c r="R154" s="983">
        <v>0</v>
      </c>
      <c r="S154" s="914">
        <v>0</v>
      </c>
      <c r="T154" s="914">
        <v>0</v>
      </c>
      <c r="U154" s="914">
        <v>0</v>
      </c>
      <c r="V154" s="914">
        <v>0</v>
      </c>
      <c r="W154" s="914">
        <v>0</v>
      </c>
      <c r="X154" s="914">
        <v>0</v>
      </c>
      <c r="Y154" s="915">
        <v>0</v>
      </c>
      <c r="Z154" s="914">
        <v>0</v>
      </c>
      <c r="AA154" s="914">
        <v>0</v>
      </c>
      <c r="AB154" s="914">
        <v>0</v>
      </c>
      <c r="AC154" s="914">
        <v>0</v>
      </c>
      <c r="AD154" s="914">
        <v>0</v>
      </c>
      <c r="AE154" s="914">
        <v>0</v>
      </c>
      <c r="AF154" s="914">
        <v>0</v>
      </c>
      <c r="AG154" s="914">
        <v>0</v>
      </c>
      <c r="AH154" s="914">
        <v>0</v>
      </c>
      <c r="AI154" s="914">
        <v>0</v>
      </c>
      <c r="AJ154" s="914">
        <v>0</v>
      </c>
      <c r="AK154" s="914">
        <v>0</v>
      </c>
      <c r="AL154" s="914">
        <v>0</v>
      </c>
      <c r="AM154" s="914">
        <v>0</v>
      </c>
      <c r="AN154" s="914">
        <v>0</v>
      </c>
      <c r="AO154" s="914">
        <v>0</v>
      </c>
      <c r="AP154" s="914">
        <v>0</v>
      </c>
      <c r="AQ154" s="914">
        <v>0</v>
      </c>
      <c r="AR154" s="914">
        <v>0</v>
      </c>
      <c r="AS154" s="914">
        <v>0</v>
      </c>
      <c r="AT154" s="914">
        <v>0</v>
      </c>
      <c r="AU154" s="914">
        <v>0</v>
      </c>
      <c r="AV154" s="914">
        <v>0</v>
      </c>
      <c r="AW154" s="914"/>
      <c r="AX154" s="912">
        <v>0</v>
      </c>
      <c r="AZ154" s="627">
        <v>0</v>
      </c>
      <c r="BA154" s="46">
        <v>0</v>
      </c>
    </row>
    <row r="155" spans="1:66" ht="15" hidden="1" customHeight="1" outlineLevel="1" x14ac:dyDescent="0.2">
      <c r="A155" s="111" t="s">
        <v>263</v>
      </c>
      <c r="C155" s="914">
        <v>0</v>
      </c>
      <c r="D155" s="914">
        <v>0</v>
      </c>
      <c r="E155" s="914">
        <v>0</v>
      </c>
      <c r="F155" s="914">
        <v>0</v>
      </c>
      <c r="G155" s="914">
        <v>0</v>
      </c>
      <c r="H155" s="914">
        <v>0</v>
      </c>
      <c r="I155" s="914">
        <v>0</v>
      </c>
      <c r="J155" s="914">
        <v>0</v>
      </c>
      <c r="K155" s="983">
        <v>0</v>
      </c>
      <c r="L155" s="983">
        <v>0</v>
      </c>
      <c r="M155" s="983">
        <v>0</v>
      </c>
      <c r="N155" s="983">
        <v>0</v>
      </c>
      <c r="O155" s="983">
        <v>0</v>
      </c>
      <c r="P155" s="983">
        <v>0</v>
      </c>
      <c r="Q155" s="983">
        <v>0</v>
      </c>
      <c r="R155" s="983">
        <v>0</v>
      </c>
      <c r="S155" s="914">
        <v>0</v>
      </c>
      <c r="T155" s="914">
        <v>0</v>
      </c>
      <c r="U155" s="914">
        <v>0</v>
      </c>
      <c r="V155" s="914">
        <v>0</v>
      </c>
      <c r="W155" s="914">
        <v>0</v>
      </c>
      <c r="X155" s="914">
        <v>0</v>
      </c>
      <c r="Y155" s="915">
        <v>0</v>
      </c>
      <c r="Z155" s="914">
        <v>0</v>
      </c>
      <c r="AA155" s="914">
        <v>0</v>
      </c>
      <c r="AB155" s="914">
        <v>0</v>
      </c>
      <c r="AC155" s="914">
        <v>0</v>
      </c>
      <c r="AD155" s="914">
        <v>0</v>
      </c>
      <c r="AE155" s="914">
        <v>0</v>
      </c>
      <c r="AF155" s="914">
        <v>0</v>
      </c>
      <c r="AG155" s="914">
        <v>0</v>
      </c>
      <c r="AH155" s="914">
        <v>0</v>
      </c>
      <c r="AI155" s="914">
        <v>0</v>
      </c>
      <c r="AJ155" s="914">
        <v>0</v>
      </c>
      <c r="AK155" s="914">
        <v>0</v>
      </c>
      <c r="AL155" s="914">
        <v>0</v>
      </c>
      <c r="AM155" s="914">
        <v>0</v>
      </c>
      <c r="AN155" s="914">
        <v>0</v>
      </c>
      <c r="AO155" s="914">
        <v>0</v>
      </c>
      <c r="AP155" s="914">
        <v>0</v>
      </c>
      <c r="AQ155" s="914">
        <v>0</v>
      </c>
      <c r="AR155" s="914">
        <v>0</v>
      </c>
      <c r="AS155" s="914">
        <v>0</v>
      </c>
      <c r="AT155" s="914">
        <v>0</v>
      </c>
      <c r="AU155" s="914">
        <v>0</v>
      </c>
      <c r="AV155" s="914">
        <v>0</v>
      </c>
      <c r="AW155" s="914"/>
      <c r="AX155" s="912">
        <v>0</v>
      </c>
      <c r="AZ155" s="627">
        <v>0</v>
      </c>
      <c r="BA155" s="46">
        <v>0</v>
      </c>
    </row>
    <row r="156" spans="1:66" collapsed="1" x14ac:dyDescent="0.2">
      <c r="A156" s="110" t="s">
        <v>264</v>
      </c>
      <c r="C156" s="914">
        <v>909810</v>
      </c>
      <c r="D156" s="914">
        <v>99568</v>
      </c>
      <c r="E156" s="914">
        <v>388545</v>
      </c>
      <c r="F156" s="914">
        <v>1033555</v>
      </c>
      <c r="G156" s="914">
        <v>19493</v>
      </c>
      <c r="H156" s="914">
        <v>231301</v>
      </c>
      <c r="I156" s="914">
        <v>262723</v>
      </c>
      <c r="J156" s="914">
        <v>0</v>
      </c>
      <c r="K156" s="983">
        <v>204737</v>
      </c>
      <c r="L156" s="983">
        <v>152153</v>
      </c>
      <c r="M156" s="983">
        <v>21714</v>
      </c>
      <c r="N156" s="983">
        <v>419948</v>
      </c>
      <c r="O156" s="983">
        <v>-157359</v>
      </c>
      <c r="P156" s="983">
        <v>683554</v>
      </c>
      <c r="Q156" s="983">
        <v>1913353</v>
      </c>
      <c r="R156" s="983">
        <v>756973</v>
      </c>
      <c r="S156" s="914">
        <v>2119196</v>
      </c>
      <c r="T156" s="914">
        <v>4281192</v>
      </c>
      <c r="U156" s="914">
        <v>1153632</v>
      </c>
      <c r="V156" s="914">
        <v>400000</v>
      </c>
      <c r="W156" s="914">
        <v>403144</v>
      </c>
      <c r="X156" s="914">
        <v>12000</v>
      </c>
      <c r="Y156" s="915">
        <v>9405066</v>
      </c>
      <c r="Z156" s="914">
        <v>1161969</v>
      </c>
      <c r="AA156" s="914">
        <v>2374018</v>
      </c>
      <c r="AB156" s="914">
        <v>11475</v>
      </c>
      <c r="AC156" s="914">
        <v>0</v>
      </c>
      <c r="AD156" s="914">
        <v>225117</v>
      </c>
      <c r="AE156" s="914">
        <v>35710</v>
      </c>
      <c r="AF156" s="914">
        <v>110039</v>
      </c>
      <c r="AG156" s="914">
        <v>195144</v>
      </c>
      <c r="AH156" s="914">
        <v>3700</v>
      </c>
      <c r="AI156" s="914">
        <v>144767</v>
      </c>
      <c r="AJ156" s="914">
        <v>32493</v>
      </c>
      <c r="AK156" s="914">
        <v>34524</v>
      </c>
      <c r="AL156" s="914">
        <v>484355</v>
      </c>
      <c r="AM156" s="914">
        <v>80585</v>
      </c>
      <c r="AN156" s="914">
        <v>11482</v>
      </c>
      <c r="AO156" s="914">
        <v>3641666</v>
      </c>
      <c r="AP156" s="914">
        <v>2679793</v>
      </c>
      <c r="AQ156" s="914">
        <v>2696354</v>
      </c>
      <c r="AR156" s="914">
        <v>1295227</v>
      </c>
      <c r="AS156" s="914">
        <v>64256</v>
      </c>
      <c r="AT156" s="914">
        <v>166481</v>
      </c>
      <c r="AU156" s="914">
        <v>310019</v>
      </c>
      <c r="AV156" s="914">
        <v>1023512</v>
      </c>
      <c r="AW156" s="914"/>
      <c r="AX156" s="912">
        <v>41496984</v>
      </c>
      <c r="AY156" s="616"/>
      <c r="AZ156" s="616">
        <v>65589436</v>
      </c>
      <c r="BA156" s="46">
        <v>0</v>
      </c>
    </row>
    <row r="157" spans="1:66" ht="11.25" customHeight="1" x14ac:dyDescent="0.2">
      <c r="A157" s="110"/>
      <c r="C157" s="914"/>
      <c r="D157" s="914"/>
      <c r="E157" s="914"/>
      <c r="F157" s="914"/>
      <c r="G157" s="914"/>
      <c r="H157" s="914"/>
      <c r="I157" s="914"/>
      <c r="J157" s="914"/>
      <c r="K157" s="983"/>
      <c r="L157" s="983"/>
      <c r="M157" s="983"/>
      <c r="N157" s="983"/>
      <c r="O157" s="983"/>
      <c r="P157" s="983"/>
      <c r="Q157" s="983"/>
      <c r="R157" s="983"/>
      <c r="S157" s="914"/>
      <c r="T157" s="914"/>
      <c r="U157" s="914"/>
      <c r="V157" s="914"/>
      <c r="W157" s="914"/>
      <c r="X157" s="914"/>
      <c r="Y157" s="915"/>
      <c r="Z157" s="914"/>
      <c r="AA157" s="914"/>
      <c r="AB157" s="914"/>
      <c r="AC157" s="914"/>
      <c r="AD157" s="914"/>
      <c r="AE157" s="914"/>
      <c r="AF157" s="914"/>
      <c r="AG157" s="914"/>
      <c r="AH157" s="914"/>
      <c r="AI157" s="914"/>
      <c r="AJ157" s="914"/>
      <c r="AK157" s="914"/>
      <c r="AL157" s="914"/>
      <c r="AM157" s="914"/>
      <c r="AN157" s="914"/>
      <c r="AO157" s="914"/>
      <c r="AP157" s="914"/>
      <c r="AQ157" s="914"/>
      <c r="AR157" s="914"/>
      <c r="AS157" s="914"/>
      <c r="AT157" s="914"/>
      <c r="AU157" s="914"/>
      <c r="AV157" s="914"/>
      <c r="AW157" s="914"/>
      <c r="AX157" s="912"/>
      <c r="AY157" s="627"/>
      <c r="AZ157" s="627"/>
      <c r="BA157" s="46">
        <v>0</v>
      </c>
    </row>
    <row r="158" spans="1:66" x14ac:dyDescent="0.2">
      <c r="A158" s="112" t="s">
        <v>384</v>
      </c>
      <c r="C158" s="914">
        <v>-135491</v>
      </c>
      <c r="D158" s="914">
        <v>37134</v>
      </c>
      <c r="E158" s="914">
        <v>-22285</v>
      </c>
      <c r="F158" s="914">
        <v>-114552</v>
      </c>
      <c r="G158" s="914">
        <v>8496</v>
      </c>
      <c r="H158" s="914">
        <v>8942</v>
      </c>
      <c r="I158" s="914">
        <v>-11160</v>
      </c>
      <c r="J158" s="914">
        <v>2</v>
      </c>
      <c r="K158" s="983">
        <v>3570</v>
      </c>
      <c r="L158" s="983">
        <v>4699</v>
      </c>
      <c r="M158" s="983">
        <v>1212</v>
      </c>
      <c r="N158" s="983">
        <v>27635</v>
      </c>
      <c r="O158" s="983">
        <v>207053</v>
      </c>
      <c r="P158" s="983">
        <v>0</v>
      </c>
      <c r="Q158" s="983">
        <v>0</v>
      </c>
      <c r="R158" s="983">
        <v>0</v>
      </c>
      <c r="S158" s="914">
        <v>-38053</v>
      </c>
      <c r="T158" s="914">
        <v>-15318</v>
      </c>
      <c r="U158" s="914">
        <v>-138584</v>
      </c>
      <c r="V158" s="914">
        <v>-33495</v>
      </c>
      <c r="W158" s="914">
        <v>-14908</v>
      </c>
      <c r="X158" s="914">
        <v>23539</v>
      </c>
      <c r="Y158" s="915">
        <v>1868033</v>
      </c>
      <c r="Z158" s="914">
        <v>428884</v>
      </c>
      <c r="AA158" s="914">
        <v>806292</v>
      </c>
      <c r="AB158" s="914">
        <v>2100</v>
      </c>
      <c r="AC158" s="914">
        <v>0</v>
      </c>
      <c r="AD158" s="914">
        <v>0</v>
      </c>
      <c r="AE158" s="914">
        <v>1</v>
      </c>
      <c r="AF158" s="914">
        <v>-14234</v>
      </c>
      <c r="AG158" s="914">
        <v>7426</v>
      </c>
      <c r="AH158" s="914">
        <v>593</v>
      </c>
      <c r="AI158" s="914">
        <v>12163</v>
      </c>
      <c r="AJ158" s="914">
        <v>16695</v>
      </c>
      <c r="AK158" s="914">
        <v>0</v>
      </c>
      <c r="AL158" s="914">
        <v>0</v>
      </c>
      <c r="AM158" s="914">
        <v>0</v>
      </c>
      <c r="AN158" s="914">
        <v>0</v>
      </c>
      <c r="AO158" s="914">
        <v>-35017</v>
      </c>
      <c r="AP158" s="914">
        <v>-46588</v>
      </c>
      <c r="AQ158" s="914">
        <v>-89573</v>
      </c>
      <c r="AR158" s="914">
        <v>-53299</v>
      </c>
      <c r="AS158" s="914">
        <v>0</v>
      </c>
      <c r="AT158" s="914">
        <v>0</v>
      </c>
      <c r="AU158" s="914">
        <v>-5902</v>
      </c>
      <c r="AV158" s="914">
        <v>-3265</v>
      </c>
      <c r="AW158" s="914"/>
      <c r="AX158" s="912">
        <v>2692745</v>
      </c>
      <c r="AY158" s="616"/>
      <c r="AZ158" s="616">
        <v>-643749</v>
      </c>
      <c r="BA158" s="46">
        <v>0</v>
      </c>
    </row>
    <row r="159" spans="1:66" ht="11.25" customHeight="1" x14ac:dyDescent="0.25">
      <c r="A159" s="628"/>
      <c r="B159" s="628"/>
      <c r="C159" s="914"/>
      <c r="D159" s="914"/>
      <c r="E159" s="914"/>
      <c r="F159" s="914"/>
      <c r="G159" s="914"/>
      <c r="H159" s="914"/>
      <c r="I159" s="914"/>
      <c r="J159" s="914"/>
      <c r="K159" s="983"/>
      <c r="L159" s="983"/>
      <c r="M159" s="983"/>
      <c r="N159" s="983"/>
      <c r="O159" s="983"/>
      <c r="P159" s="983"/>
      <c r="Q159" s="983"/>
      <c r="R159" s="989"/>
      <c r="S159" s="914"/>
      <c r="T159" s="914"/>
      <c r="U159" s="914"/>
      <c r="V159" s="914"/>
      <c r="W159" s="914"/>
      <c r="X159" s="914"/>
      <c r="Y159" s="915"/>
      <c r="Z159" s="914"/>
      <c r="AA159" s="914"/>
      <c r="AB159" s="914"/>
      <c r="AC159" s="914"/>
      <c r="AD159" s="914"/>
      <c r="AE159" s="914"/>
      <c r="AF159" s="914"/>
      <c r="AG159" s="914"/>
      <c r="AH159" s="914"/>
      <c r="AI159" s="914"/>
      <c r="AJ159" s="914"/>
      <c r="AK159" s="914"/>
      <c r="AL159" s="914"/>
      <c r="AM159" s="914"/>
      <c r="AN159" s="914"/>
      <c r="AO159" s="914"/>
      <c r="AP159" s="914"/>
      <c r="AQ159" s="914"/>
      <c r="AR159" s="914"/>
      <c r="AS159" s="914"/>
      <c r="AT159" s="914"/>
      <c r="AU159" s="914"/>
      <c r="AV159" s="914"/>
      <c r="AW159" s="914"/>
      <c r="AX159" s="919"/>
      <c r="AY159" s="628"/>
      <c r="AZ159" s="625"/>
      <c r="BA159" s="46"/>
      <c r="BB159" s="628"/>
      <c r="BC159" s="628"/>
      <c r="BD159" s="628"/>
      <c r="BE159" s="628"/>
      <c r="BF159" s="628"/>
      <c r="BG159" s="628"/>
      <c r="BH159" s="628"/>
      <c r="BI159" s="628"/>
      <c r="BJ159" s="628"/>
      <c r="BK159" s="628"/>
      <c r="BL159" s="628"/>
      <c r="BM159" s="628"/>
      <c r="BN159" s="628"/>
    </row>
    <row r="160" spans="1:66" x14ac:dyDescent="0.2">
      <c r="A160" s="113" t="s">
        <v>265</v>
      </c>
      <c r="C160" s="914">
        <v>373313</v>
      </c>
      <c r="D160" s="914">
        <v>64861</v>
      </c>
      <c r="E160" s="914">
        <v>84569</v>
      </c>
      <c r="F160" s="914">
        <v>609280</v>
      </c>
      <c r="G160" s="914">
        <v>8324</v>
      </c>
      <c r="H160" s="914">
        <v>19715</v>
      </c>
      <c r="I160" s="914">
        <v>45580</v>
      </c>
      <c r="J160" s="914">
        <v>0</v>
      </c>
      <c r="K160" s="983">
        <v>15082</v>
      </c>
      <c r="L160" s="983">
        <v>18351</v>
      </c>
      <c r="M160" s="983">
        <v>4438</v>
      </c>
      <c r="N160" s="983">
        <v>151261</v>
      </c>
      <c r="O160" s="983">
        <v>47036</v>
      </c>
      <c r="P160" s="983">
        <v>0</v>
      </c>
      <c r="Q160" s="983">
        <v>0</v>
      </c>
      <c r="R160" s="983">
        <v>0</v>
      </c>
      <c r="S160" s="914">
        <v>626267</v>
      </c>
      <c r="T160" s="914">
        <v>1468152</v>
      </c>
      <c r="U160" s="914">
        <v>651403</v>
      </c>
      <c r="V160" s="914">
        <v>1562335</v>
      </c>
      <c r="W160" s="914">
        <v>46731</v>
      </c>
      <c r="X160" s="914">
        <v>55889</v>
      </c>
      <c r="Y160" s="915">
        <v>1171345</v>
      </c>
      <c r="Z160" s="914">
        <v>101038</v>
      </c>
      <c r="AA160" s="914">
        <v>84394</v>
      </c>
      <c r="AB160" s="914">
        <v>683</v>
      </c>
      <c r="AC160" s="914">
        <v>0</v>
      </c>
      <c r="AD160" s="914">
        <v>0</v>
      </c>
      <c r="AE160" s="914">
        <v>0</v>
      </c>
      <c r="AF160" s="914">
        <v>113450</v>
      </c>
      <c r="AG160" s="914">
        <v>89333</v>
      </c>
      <c r="AH160" s="914">
        <v>2138</v>
      </c>
      <c r="AI160" s="914">
        <v>11026</v>
      </c>
      <c r="AJ160" s="914">
        <v>4227</v>
      </c>
      <c r="AK160" s="914">
        <v>0</v>
      </c>
      <c r="AL160" s="914">
        <v>0</v>
      </c>
      <c r="AM160" s="914">
        <v>0</v>
      </c>
      <c r="AN160" s="914">
        <v>0</v>
      </c>
      <c r="AO160" s="914">
        <v>183461</v>
      </c>
      <c r="AP160" s="914">
        <v>151747</v>
      </c>
      <c r="AQ160" s="914">
        <v>189503</v>
      </c>
      <c r="AR160" s="914">
        <v>117187</v>
      </c>
      <c r="AS160" s="914">
        <v>0</v>
      </c>
      <c r="AT160" s="914">
        <v>0</v>
      </c>
      <c r="AU160" s="914">
        <v>11006</v>
      </c>
      <c r="AV160" s="914">
        <v>25599</v>
      </c>
      <c r="AW160" s="914"/>
      <c r="AX160" s="912">
        <v>8108724</v>
      </c>
      <c r="AZ160" s="627">
        <v>12140156</v>
      </c>
      <c r="BA160" s="46">
        <v>0</v>
      </c>
    </row>
    <row r="161" spans="1:66" ht="11.25" customHeight="1" x14ac:dyDescent="0.25">
      <c r="A161" s="114"/>
      <c r="C161" s="911"/>
      <c r="D161" s="911"/>
      <c r="E161" s="911"/>
      <c r="F161" s="911"/>
      <c r="G161" s="911"/>
      <c r="H161" s="913"/>
      <c r="I161" s="913"/>
      <c r="J161" s="913"/>
      <c r="K161" s="982"/>
      <c r="L161" s="961"/>
      <c r="M161" s="961"/>
      <c r="N161" s="982"/>
      <c r="O161" s="961"/>
      <c r="P161" s="961"/>
      <c r="Q161" s="961"/>
      <c r="R161" s="961"/>
      <c r="S161" s="911"/>
      <c r="T161" s="911"/>
      <c r="U161" s="911"/>
      <c r="V161" s="911"/>
      <c r="W161" s="911"/>
      <c r="X161" s="911"/>
      <c r="Y161" s="911"/>
      <c r="Z161" s="911"/>
      <c r="AA161" s="911"/>
      <c r="AB161" s="911"/>
      <c r="AC161" s="911"/>
      <c r="AD161" s="911"/>
      <c r="AE161" s="911"/>
      <c r="AF161" s="911"/>
      <c r="AG161" s="911"/>
      <c r="AH161" s="911"/>
      <c r="AI161" s="911"/>
      <c r="AJ161" s="911"/>
      <c r="AK161" s="911"/>
      <c r="AL161" s="911"/>
      <c r="AM161" s="911"/>
      <c r="AN161" s="911"/>
      <c r="AO161" s="911"/>
      <c r="AP161" s="911"/>
      <c r="AQ161" s="911"/>
      <c r="AR161" s="911"/>
      <c r="AS161" s="911"/>
      <c r="AT161" s="911"/>
      <c r="AU161" s="911"/>
      <c r="AV161" s="911"/>
      <c r="AW161" s="911"/>
      <c r="AX161" s="911"/>
      <c r="BA161" s="46">
        <v>0</v>
      </c>
    </row>
    <row r="162" spans="1:66" x14ac:dyDescent="0.2">
      <c r="A162" s="115" t="s">
        <v>266</v>
      </c>
      <c r="C162" s="914">
        <v>237822</v>
      </c>
      <c r="D162" s="914">
        <v>101995</v>
      </c>
      <c r="E162" s="914">
        <v>62284</v>
      </c>
      <c r="F162" s="914">
        <v>494728</v>
      </c>
      <c r="G162" s="914">
        <v>16820</v>
      </c>
      <c r="H162" s="914">
        <v>28657</v>
      </c>
      <c r="I162" s="914">
        <v>34420</v>
      </c>
      <c r="J162" s="914">
        <v>2</v>
      </c>
      <c r="K162" s="983">
        <v>18652</v>
      </c>
      <c r="L162" s="983">
        <v>23050</v>
      </c>
      <c r="M162" s="983">
        <v>5650</v>
      </c>
      <c r="N162" s="983">
        <v>178896</v>
      </c>
      <c r="O162" s="983">
        <v>254089</v>
      </c>
      <c r="P162" s="983">
        <v>0</v>
      </c>
      <c r="Q162" s="983">
        <v>0</v>
      </c>
      <c r="R162" s="983">
        <v>0</v>
      </c>
      <c r="S162" s="914">
        <v>588214</v>
      </c>
      <c r="T162" s="914">
        <v>1452834</v>
      </c>
      <c r="U162" s="914">
        <v>512819</v>
      </c>
      <c r="V162" s="914">
        <v>1528840</v>
      </c>
      <c r="W162" s="914">
        <v>31823</v>
      </c>
      <c r="X162" s="914">
        <v>79428</v>
      </c>
      <c r="Y162" s="915">
        <v>3039378</v>
      </c>
      <c r="Z162" s="914">
        <v>529922</v>
      </c>
      <c r="AA162" s="914">
        <v>890686</v>
      </c>
      <c r="AB162" s="914">
        <v>2783</v>
      </c>
      <c r="AC162" s="914">
        <v>0</v>
      </c>
      <c r="AD162" s="914">
        <v>0</v>
      </c>
      <c r="AE162" s="914">
        <v>1</v>
      </c>
      <c r="AF162" s="914">
        <v>99216</v>
      </c>
      <c r="AG162" s="914">
        <v>96759</v>
      </c>
      <c r="AH162" s="914">
        <v>2731</v>
      </c>
      <c r="AI162" s="914">
        <v>23189</v>
      </c>
      <c r="AJ162" s="914">
        <v>20922</v>
      </c>
      <c r="AK162" s="914">
        <v>0</v>
      </c>
      <c r="AL162" s="914">
        <v>0</v>
      </c>
      <c r="AM162" s="914">
        <v>0</v>
      </c>
      <c r="AN162" s="914">
        <v>0</v>
      </c>
      <c r="AO162" s="914">
        <v>148444</v>
      </c>
      <c r="AP162" s="914">
        <v>105159</v>
      </c>
      <c r="AQ162" s="914">
        <v>99930</v>
      </c>
      <c r="AR162" s="914">
        <v>63888</v>
      </c>
      <c r="AS162" s="914">
        <v>0</v>
      </c>
      <c r="AT162" s="914">
        <v>0</v>
      </c>
      <c r="AU162" s="914">
        <v>5104</v>
      </c>
      <c r="AV162" s="914">
        <v>22334</v>
      </c>
      <c r="AW162" s="914"/>
      <c r="AX162" s="912">
        <v>10801469</v>
      </c>
      <c r="AY162" s="616"/>
      <c r="AZ162" s="616">
        <v>11496407</v>
      </c>
      <c r="BA162" s="46">
        <v>0</v>
      </c>
    </row>
    <row r="163" spans="1:66" x14ac:dyDescent="0.2">
      <c r="A163" s="115"/>
      <c r="B163" s="628"/>
      <c r="C163" s="625"/>
      <c r="D163" s="625"/>
      <c r="E163" s="625"/>
      <c r="F163" s="625"/>
      <c r="G163" s="625"/>
      <c r="H163" s="625"/>
      <c r="I163" s="625"/>
      <c r="J163" s="625"/>
      <c r="K163" s="625"/>
      <c r="L163" s="625"/>
      <c r="M163" s="625"/>
      <c r="N163" s="625"/>
      <c r="O163" s="625"/>
      <c r="P163" s="625"/>
      <c r="Q163" s="625"/>
      <c r="R163" s="625"/>
      <c r="S163" s="625"/>
      <c r="T163" s="625"/>
      <c r="U163" s="625"/>
      <c r="V163" s="625"/>
      <c r="W163" s="625"/>
      <c r="X163" s="625"/>
      <c r="Y163" s="617"/>
      <c r="Z163" s="625"/>
      <c r="AA163" s="625"/>
      <c r="AB163" s="625"/>
      <c r="AC163" s="625"/>
      <c r="AD163" s="625"/>
      <c r="AE163" s="625"/>
      <c r="AF163" s="625"/>
      <c r="AG163" s="625"/>
      <c r="AH163" s="625"/>
      <c r="AI163" s="625"/>
      <c r="AJ163" s="625"/>
      <c r="AK163" s="625"/>
      <c r="AL163" s="625"/>
      <c r="AM163" s="625"/>
      <c r="AN163" s="625"/>
      <c r="AO163" s="625"/>
      <c r="AP163" s="625"/>
      <c r="AQ163" s="625"/>
      <c r="AR163" s="625"/>
      <c r="AS163" s="625"/>
      <c r="AT163" s="625"/>
      <c r="AU163" s="625"/>
      <c r="AV163" s="625"/>
      <c r="AW163" s="625"/>
      <c r="AX163" s="616"/>
      <c r="AY163" s="628"/>
      <c r="AZ163" s="625"/>
      <c r="BA163" s="46">
        <v>47</v>
      </c>
      <c r="BB163" s="628"/>
      <c r="BC163" s="628"/>
      <c r="BD163" s="628"/>
      <c r="BE163" s="628"/>
      <c r="BF163" s="628"/>
      <c r="BG163" s="628"/>
      <c r="BH163" s="628"/>
      <c r="BI163" s="628"/>
      <c r="BJ163" s="628"/>
      <c r="BK163" s="628"/>
      <c r="BL163" s="628"/>
      <c r="BM163" s="628"/>
      <c r="BN163" s="628"/>
    </row>
    <row r="164" spans="1:66" x14ac:dyDescent="0.2">
      <c r="A164" s="116"/>
      <c r="C164" s="600"/>
      <c r="D164" s="600"/>
      <c r="E164" s="600"/>
      <c r="F164" s="600"/>
      <c r="G164" s="600"/>
      <c r="H164" s="600"/>
      <c r="I164" s="600"/>
      <c r="J164" s="600"/>
      <c r="K164" s="600"/>
      <c r="L164" s="600"/>
      <c r="M164" s="600"/>
      <c r="N164" s="600"/>
      <c r="O164" s="600"/>
      <c r="P164" s="600"/>
      <c r="Q164" s="600"/>
      <c r="R164" s="600"/>
      <c r="S164" s="600"/>
      <c r="T164" s="600"/>
      <c r="U164" s="600"/>
      <c r="V164" s="600"/>
      <c r="W164" s="600"/>
      <c r="X164" s="600"/>
      <c r="Y164" s="601"/>
      <c r="Z164" s="600"/>
      <c r="AA164" s="600"/>
      <c r="AB164" s="600"/>
      <c r="AC164" s="600"/>
      <c r="AD164" s="600"/>
      <c r="AE164" s="600"/>
      <c r="AF164" s="600"/>
      <c r="AG164" s="600"/>
      <c r="AH164" s="600"/>
      <c r="AI164" s="600"/>
      <c r="AJ164" s="600"/>
      <c r="AK164" s="600"/>
      <c r="AL164" s="600"/>
      <c r="AM164" s="600"/>
      <c r="AN164" s="600"/>
      <c r="AO164" s="600"/>
      <c r="AP164" s="600"/>
      <c r="AQ164" s="600"/>
      <c r="AR164" s="600"/>
      <c r="AS164" s="600"/>
      <c r="AT164" s="600"/>
      <c r="AU164" s="600"/>
      <c r="AV164" s="600"/>
      <c r="AW164" s="600"/>
      <c r="AX164" s="602"/>
      <c r="AY164" s="616"/>
      <c r="AZ164" s="616">
        <v>-6</v>
      </c>
      <c r="BA164" s="46">
        <v>0</v>
      </c>
    </row>
    <row r="165" spans="1:66" x14ac:dyDescent="0.2">
      <c r="A165" s="116"/>
      <c r="C165" s="625"/>
      <c r="D165" s="625"/>
      <c r="E165" s="625"/>
      <c r="F165" s="625"/>
      <c r="G165" s="625"/>
      <c r="H165" s="625"/>
      <c r="I165" s="625"/>
      <c r="J165" s="625"/>
      <c r="K165" s="625"/>
      <c r="L165" s="625"/>
      <c r="M165" s="625"/>
      <c r="N165" s="625"/>
      <c r="O165" s="625"/>
      <c r="P165" s="625"/>
      <c r="Q165" s="625"/>
      <c r="R165" s="625"/>
      <c r="S165" s="625"/>
      <c r="T165" s="625"/>
      <c r="U165" s="625"/>
      <c r="V165" s="625"/>
      <c r="W165" s="625"/>
      <c r="X165" s="625"/>
      <c r="Y165" s="617"/>
      <c r="Z165" s="625"/>
      <c r="AA165" s="625"/>
      <c r="AB165" s="625"/>
      <c r="AC165" s="625"/>
      <c r="AD165" s="625"/>
      <c r="AE165" s="625"/>
      <c r="AF165" s="625"/>
      <c r="AG165" s="625"/>
      <c r="AH165" s="625"/>
      <c r="AI165" s="625"/>
      <c r="AJ165" s="625"/>
      <c r="AK165" s="625"/>
      <c r="AL165" s="625"/>
      <c r="AM165" s="625"/>
      <c r="AN165" s="625"/>
      <c r="AO165" s="625"/>
      <c r="AP165" s="625"/>
      <c r="AQ165" s="625"/>
      <c r="AR165" s="625"/>
      <c r="AS165" s="625"/>
      <c r="AT165" s="625"/>
      <c r="AU165" s="625"/>
      <c r="AV165" s="625"/>
      <c r="AW165" s="625"/>
      <c r="AX165" s="616"/>
      <c r="AY165" s="616"/>
      <c r="AZ165" s="616">
        <v>-3</v>
      </c>
      <c r="BA165" s="46">
        <v>0</v>
      </c>
    </row>
    <row r="166" spans="1:66" x14ac:dyDescent="0.2">
      <c r="A166" s="61"/>
      <c r="C166" s="575"/>
      <c r="D166" s="575"/>
      <c r="E166" s="575"/>
      <c r="F166" s="575"/>
      <c r="G166" s="575"/>
      <c r="H166" s="575"/>
      <c r="I166" s="575"/>
      <c r="J166" s="575"/>
      <c r="K166" s="225"/>
      <c r="L166" s="225"/>
      <c r="M166" s="225"/>
      <c r="N166" s="576"/>
      <c r="O166" s="576"/>
      <c r="P166" s="576"/>
      <c r="Q166" s="576"/>
      <c r="R166" s="576"/>
      <c r="S166" s="579"/>
      <c r="T166" s="579"/>
      <c r="U166" s="579"/>
      <c r="V166" s="566"/>
      <c r="W166" s="566"/>
      <c r="X166" s="566"/>
      <c r="Y166" s="574"/>
      <c r="Z166" s="574"/>
      <c r="AA166" s="574"/>
      <c r="AB166" s="216"/>
      <c r="AC166" s="565"/>
      <c r="AD166" s="565"/>
      <c r="AE166" s="565"/>
      <c r="AF166" s="573"/>
      <c r="AG166" s="573"/>
      <c r="AH166" s="573"/>
      <c r="AI166" s="572"/>
      <c r="AJ166" s="572"/>
      <c r="AK166" s="572"/>
      <c r="AL166" s="571"/>
      <c r="AM166" s="571"/>
      <c r="AN166" s="571"/>
      <c r="AO166" s="570"/>
      <c r="AP166" s="570"/>
      <c r="AQ166" s="570"/>
      <c r="AR166" s="570"/>
      <c r="AS166" s="569"/>
      <c r="AT166" s="569"/>
      <c r="AU166" s="568"/>
      <c r="AV166" s="567"/>
      <c r="AW166" s="567"/>
    </row>
    <row r="169" spans="1:66" x14ac:dyDescent="0.2">
      <c r="C169" s="600"/>
      <c r="D169" s="600"/>
      <c r="E169" s="600"/>
      <c r="F169" s="600"/>
      <c r="G169" s="600"/>
      <c r="H169" s="600"/>
      <c r="I169" s="600"/>
      <c r="J169" s="600"/>
      <c r="K169" s="600"/>
      <c r="L169" s="600"/>
      <c r="M169" s="600"/>
      <c r="N169" s="600"/>
      <c r="O169" s="600"/>
      <c r="P169" s="600"/>
      <c r="Q169" s="600"/>
      <c r="R169" s="600"/>
      <c r="S169" s="600"/>
      <c r="T169" s="600"/>
      <c r="U169" s="600"/>
      <c r="V169" s="600"/>
      <c r="W169" s="600"/>
      <c r="X169" s="600"/>
      <c r="Y169" s="601"/>
      <c r="Z169" s="600"/>
      <c r="AA169" s="600"/>
      <c r="AB169" s="600"/>
      <c r="AC169" s="600"/>
      <c r="AD169" s="600"/>
      <c r="AE169" s="600"/>
      <c r="AF169" s="600"/>
      <c r="AG169" s="600"/>
      <c r="AH169" s="600"/>
      <c r="AI169" s="600"/>
      <c r="AJ169" s="600"/>
      <c r="AK169" s="600"/>
      <c r="AL169" s="600"/>
      <c r="AM169" s="600"/>
      <c r="AN169" s="600"/>
      <c r="AO169" s="600"/>
      <c r="AP169" s="600"/>
      <c r="AQ169" s="600"/>
      <c r="AR169" s="600"/>
      <c r="AS169" s="600"/>
      <c r="AT169" s="600"/>
      <c r="AU169" s="600"/>
      <c r="AV169" s="600"/>
      <c r="AW169" s="600"/>
      <c r="AX169" s="602"/>
    </row>
    <row r="170" spans="1:66" x14ac:dyDescent="0.2">
      <c r="C170" s="600"/>
      <c r="D170" s="600"/>
      <c r="E170" s="600"/>
      <c r="F170" s="600"/>
      <c r="G170" s="600"/>
      <c r="H170" s="600"/>
      <c r="I170" s="600"/>
      <c r="J170" s="600"/>
      <c r="K170" s="600"/>
      <c r="L170" s="600"/>
      <c r="M170" s="600"/>
      <c r="N170" s="600"/>
      <c r="O170" s="600"/>
      <c r="P170" s="600"/>
      <c r="Q170" s="600"/>
      <c r="R170" s="600"/>
      <c r="S170" s="600"/>
      <c r="T170" s="600"/>
      <c r="U170" s="600"/>
      <c r="V170" s="600"/>
      <c r="W170" s="600"/>
      <c r="X170" s="600"/>
      <c r="Y170" s="601"/>
      <c r="Z170" s="600"/>
      <c r="AA170" s="600"/>
      <c r="AB170" s="600"/>
      <c r="AC170" s="600"/>
      <c r="AD170" s="600"/>
      <c r="AE170" s="600"/>
      <c r="AF170" s="600"/>
      <c r="AG170" s="600"/>
      <c r="AH170" s="600"/>
      <c r="AI170" s="600"/>
      <c r="AJ170" s="600"/>
      <c r="AK170" s="600"/>
      <c r="AL170" s="600"/>
      <c r="AM170" s="600"/>
      <c r="AN170" s="600"/>
      <c r="AO170" s="600"/>
      <c r="AP170" s="600"/>
      <c r="AQ170" s="600"/>
      <c r="AR170" s="600"/>
      <c r="AS170" s="600"/>
      <c r="AT170" s="600"/>
      <c r="AU170" s="600"/>
      <c r="AV170" s="600"/>
      <c r="AW170" s="600"/>
      <c r="AX170" s="639"/>
    </row>
    <row r="171" spans="1:66" x14ac:dyDescent="0.2">
      <c r="C171" s="600"/>
      <c r="D171" s="600"/>
      <c r="E171" s="600"/>
      <c r="F171" s="600"/>
      <c r="G171" s="600"/>
      <c r="H171" s="600"/>
      <c r="I171" s="600"/>
      <c r="J171" s="600"/>
      <c r="K171" s="600"/>
      <c r="L171" s="600"/>
      <c r="M171" s="600"/>
      <c r="N171" s="600"/>
      <c r="O171" s="600"/>
      <c r="P171" s="600"/>
      <c r="Q171" s="600"/>
      <c r="R171" s="600"/>
      <c r="S171" s="600"/>
      <c r="T171" s="600"/>
      <c r="U171" s="600"/>
      <c r="V171" s="600"/>
      <c r="W171" s="600"/>
      <c r="X171" s="600"/>
      <c r="Y171" s="601"/>
      <c r="Z171" s="600"/>
      <c r="AA171" s="600"/>
      <c r="AB171" s="600"/>
      <c r="AC171" s="600"/>
      <c r="AD171" s="600"/>
      <c r="AE171" s="600"/>
      <c r="AF171" s="600"/>
      <c r="AG171" s="600"/>
      <c r="AH171" s="600"/>
      <c r="AI171" s="600"/>
      <c r="AJ171" s="600"/>
      <c r="AK171" s="600"/>
      <c r="AL171" s="600"/>
      <c r="AM171" s="600"/>
      <c r="AN171" s="600"/>
      <c r="AO171" s="600"/>
      <c r="AP171" s="600"/>
      <c r="AQ171" s="600"/>
      <c r="AR171" s="600"/>
      <c r="AS171" s="600"/>
      <c r="AT171" s="600"/>
      <c r="AU171" s="600"/>
      <c r="AV171" s="600"/>
      <c r="AW171" s="600"/>
      <c r="AX171" s="639"/>
    </row>
    <row r="172" spans="1:66" x14ac:dyDescent="0.2">
      <c r="C172" s="600"/>
      <c r="D172" s="600"/>
      <c r="E172" s="600"/>
      <c r="F172" s="600"/>
      <c r="G172" s="600"/>
      <c r="H172" s="600"/>
      <c r="I172" s="600"/>
      <c r="J172" s="600"/>
      <c r="K172" s="600"/>
      <c r="L172" s="600"/>
      <c r="M172" s="600"/>
      <c r="N172" s="600"/>
      <c r="O172" s="600"/>
      <c r="P172" s="600"/>
      <c r="Q172" s="600"/>
      <c r="R172" s="600"/>
      <c r="S172" s="600"/>
      <c r="T172" s="600"/>
      <c r="U172" s="600"/>
      <c r="V172" s="600"/>
      <c r="W172" s="600"/>
      <c r="X172" s="600"/>
      <c r="Y172" s="601"/>
      <c r="Z172" s="600"/>
      <c r="AA172" s="600"/>
      <c r="AB172" s="600"/>
      <c r="AC172" s="600"/>
      <c r="AD172" s="600"/>
      <c r="AE172" s="600"/>
      <c r="AF172" s="600"/>
      <c r="AG172" s="600"/>
      <c r="AH172" s="600"/>
      <c r="AI172" s="600"/>
      <c r="AJ172" s="600"/>
      <c r="AK172" s="600"/>
      <c r="AL172" s="600"/>
      <c r="AM172" s="600"/>
      <c r="AN172" s="600"/>
      <c r="AO172" s="600"/>
      <c r="AP172" s="600"/>
      <c r="AQ172" s="600"/>
      <c r="AR172" s="600"/>
      <c r="AS172" s="600"/>
      <c r="AT172" s="600"/>
      <c r="AU172" s="600"/>
      <c r="AV172" s="600"/>
      <c r="AW172" s="600"/>
      <c r="AX172" s="602"/>
    </row>
    <row r="173" spans="1:66" x14ac:dyDescent="0.2">
      <c r="C173" s="600"/>
      <c r="D173" s="600"/>
      <c r="E173" s="600"/>
      <c r="F173" s="600"/>
      <c r="G173" s="600"/>
      <c r="H173" s="600"/>
      <c r="I173" s="600"/>
      <c r="J173" s="600"/>
      <c r="K173" s="600"/>
      <c r="L173" s="600"/>
      <c r="M173" s="600"/>
      <c r="N173" s="600"/>
      <c r="O173" s="600"/>
      <c r="P173" s="600"/>
      <c r="Q173" s="600"/>
      <c r="R173" s="600"/>
      <c r="S173" s="600"/>
      <c r="T173" s="600"/>
      <c r="U173" s="600"/>
      <c r="V173" s="600"/>
      <c r="W173" s="600"/>
      <c r="X173" s="600"/>
      <c r="Y173" s="601"/>
      <c r="Z173" s="600"/>
      <c r="AA173" s="600"/>
      <c r="AB173" s="600"/>
      <c r="AC173" s="600"/>
      <c r="AD173" s="600"/>
      <c r="AE173" s="600"/>
      <c r="AF173" s="600"/>
      <c r="AG173" s="600"/>
      <c r="AH173" s="600"/>
      <c r="AI173" s="600"/>
      <c r="AJ173" s="600"/>
      <c r="AK173" s="600"/>
      <c r="AL173" s="600"/>
      <c r="AM173" s="600"/>
      <c r="AN173" s="600"/>
      <c r="AO173" s="600"/>
      <c r="AP173" s="600"/>
      <c r="AQ173" s="600"/>
      <c r="AR173" s="600"/>
      <c r="AS173" s="600"/>
      <c r="AT173" s="600"/>
      <c r="AU173" s="600"/>
      <c r="AV173" s="600"/>
      <c r="AW173" s="600"/>
      <c r="AX173" s="602"/>
    </row>
    <row r="174" spans="1:66" x14ac:dyDescent="0.2">
      <c r="C174" s="600"/>
      <c r="D174" s="600"/>
      <c r="E174" s="600"/>
      <c r="F174" s="600"/>
      <c r="G174" s="600"/>
      <c r="H174" s="600"/>
      <c r="I174" s="600"/>
      <c r="J174" s="600"/>
      <c r="K174" s="600"/>
      <c r="L174" s="600"/>
      <c r="M174" s="600"/>
      <c r="N174" s="600"/>
      <c r="O174" s="600"/>
      <c r="P174" s="600"/>
      <c r="Q174" s="600"/>
      <c r="R174" s="600"/>
      <c r="S174" s="600"/>
      <c r="T174" s="600"/>
      <c r="U174" s="600"/>
      <c r="V174" s="600"/>
      <c r="W174" s="600"/>
      <c r="X174" s="600"/>
      <c r="Y174" s="601"/>
      <c r="Z174" s="600"/>
      <c r="AA174" s="600"/>
      <c r="AB174" s="600"/>
      <c r="AC174" s="600"/>
      <c r="AD174" s="600"/>
      <c r="AE174" s="600"/>
      <c r="AF174" s="600"/>
      <c r="AG174" s="600"/>
      <c r="AH174" s="600"/>
      <c r="AI174" s="600"/>
      <c r="AJ174" s="600"/>
      <c r="AK174" s="600"/>
      <c r="AL174" s="600"/>
      <c r="AM174" s="600"/>
      <c r="AN174" s="600"/>
      <c r="AO174" s="600"/>
      <c r="AP174" s="600"/>
      <c r="AQ174" s="600"/>
      <c r="AR174" s="600"/>
      <c r="AS174" s="600"/>
      <c r="AT174" s="600"/>
      <c r="AU174" s="600"/>
      <c r="AV174" s="600"/>
      <c r="AW174" s="600"/>
      <c r="AX174" s="602"/>
    </row>
    <row r="175" spans="1:66" x14ac:dyDescent="0.2">
      <c r="C175" s="600"/>
      <c r="D175" s="600"/>
      <c r="E175" s="600"/>
      <c r="F175" s="600"/>
      <c r="G175" s="600"/>
      <c r="H175" s="600"/>
      <c r="I175" s="600"/>
      <c r="J175" s="600"/>
      <c r="K175" s="600"/>
      <c r="L175" s="600"/>
      <c r="M175" s="600"/>
      <c r="N175" s="600"/>
      <c r="O175" s="600"/>
      <c r="P175" s="600"/>
      <c r="Q175" s="600"/>
      <c r="R175" s="600"/>
      <c r="S175" s="600"/>
      <c r="T175" s="600"/>
      <c r="U175" s="600"/>
      <c r="V175" s="600"/>
      <c r="W175" s="600"/>
      <c r="X175" s="600"/>
      <c r="Y175" s="601"/>
      <c r="Z175" s="600"/>
      <c r="AA175" s="600"/>
      <c r="AB175" s="600"/>
      <c r="AC175" s="600"/>
      <c r="AD175" s="600"/>
      <c r="AE175" s="600"/>
      <c r="AF175" s="600"/>
      <c r="AG175" s="600"/>
      <c r="AH175" s="600"/>
      <c r="AI175" s="600"/>
      <c r="AJ175" s="600"/>
      <c r="AK175" s="600"/>
      <c r="AL175" s="600"/>
      <c r="AM175" s="600"/>
      <c r="AN175" s="600"/>
      <c r="AO175" s="600"/>
      <c r="AP175" s="600"/>
      <c r="AQ175" s="600"/>
      <c r="AR175" s="600"/>
      <c r="AS175" s="600"/>
      <c r="AT175" s="600"/>
      <c r="AU175" s="600"/>
      <c r="AV175" s="600"/>
      <c r="AW175" s="600"/>
      <c r="AX175" s="602"/>
    </row>
    <row r="176" spans="1:66" x14ac:dyDescent="0.2">
      <c r="C176" s="600"/>
      <c r="D176" s="600"/>
      <c r="E176" s="600"/>
      <c r="F176" s="600"/>
      <c r="G176" s="600"/>
      <c r="H176" s="600"/>
      <c r="I176" s="600"/>
      <c r="J176" s="600"/>
      <c r="K176" s="600"/>
      <c r="L176" s="600"/>
      <c r="M176" s="600"/>
      <c r="N176" s="600"/>
      <c r="O176" s="600"/>
      <c r="P176" s="600"/>
      <c r="Q176" s="600"/>
      <c r="R176" s="600"/>
      <c r="S176" s="600"/>
      <c r="T176" s="600"/>
      <c r="U176" s="600"/>
      <c r="V176" s="600"/>
      <c r="W176" s="600"/>
      <c r="X176" s="600"/>
      <c r="Y176" s="601"/>
      <c r="Z176" s="600"/>
      <c r="AA176" s="600"/>
      <c r="AB176" s="600"/>
      <c r="AC176" s="600"/>
      <c r="AD176" s="600"/>
      <c r="AE176" s="600"/>
      <c r="AF176" s="600"/>
      <c r="AG176" s="600"/>
      <c r="AH176" s="600"/>
      <c r="AI176" s="600"/>
      <c r="AJ176" s="600"/>
      <c r="AK176" s="600"/>
      <c r="AL176" s="600"/>
      <c r="AM176" s="600"/>
      <c r="AN176" s="600"/>
      <c r="AO176" s="600"/>
      <c r="AP176" s="600"/>
      <c r="AQ176" s="600"/>
      <c r="AR176" s="600"/>
      <c r="AS176" s="600"/>
      <c r="AT176" s="600"/>
      <c r="AU176" s="600"/>
      <c r="AV176" s="600"/>
      <c r="AW176" s="600"/>
      <c r="AX176" s="602"/>
    </row>
    <row r="177" spans="3:50" x14ac:dyDescent="0.2">
      <c r="C177" s="600"/>
      <c r="D177" s="600"/>
      <c r="E177" s="600"/>
      <c r="F177" s="600"/>
      <c r="G177" s="600"/>
      <c r="H177" s="600"/>
      <c r="I177" s="600"/>
      <c r="J177" s="600"/>
      <c r="K177" s="600"/>
      <c r="L177" s="600"/>
      <c r="M177" s="600"/>
      <c r="N177" s="600"/>
      <c r="O177" s="600"/>
      <c r="P177" s="600"/>
      <c r="Q177" s="600"/>
      <c r="R177" s="600"/>
      <c r="S177" s="600"/>
      <c r="T177" s="600"/>
      <c r="U177" s="600"/>
      <c r="V177" s="600"/>
      <c r="W177" s="600"/>
      <c r="X177" s="600"/>
      <c r="Y177" s="601"/>
      <c r="Z177" s="600"/>
      <c r="AA177" s="600"/>
      <c r="AB177" s="600"/>
      <c r="AC177" s="600"/>
      <c r="AD177" s="600"/>
      <c r="AE177" s="600"/>
      <c r="AF177" s="600"/>
      <c r="AG177" s="600"/>
      <c r="AH177" s="600"/>
      <c r="AI177" s="600"/>
      <c r="AJ177" s="600"/>
      <c r="AK177" s="600"/>
      <c r="AL177" s="600"/>
      <c r="AM177" s="600"/>
      <c r="AN177" s="600"/>
      <c r="AO177" s="600"/>
      <c r="AP177" s="600"/>
      <c r="AQ177" s="600"/>
      <c r="AR177" s="600"/>
      <c r="AS177" s="600"/>
      <c r="AT177" s="600"/>
      <c r="AU177" s="600"/>
      <c r="AV177" s="600"/>
      <c r="AW177" s="600"/>
      <c r="AX177" s="639"/>
    </row>
    <row r="178" spans="3:50" x14ac:dyDescent="0.2">
      <c r="C178" s="600"/>
      <c r="D178" s="600"/>
      <c r="E178" s="600"/>
      <c r="F178" s="600"/>
      <c r="G178" s="600"/>
      <c r="H178" s="600"/>
      <c r="I178" s="600"/>
      <c r="J178" s="600"/>
      <c r="K178" s="600"/>
      <c r="L178" s="600"/>
      <c r="M178" s="600"/>
      <c r="N178" s="600"/>
      <c r="O178" s="600"/>
      <c r="P178" s="600"/>
      <c r="Q178" s="600"/>
      <c r="R178" s="600"/>
      <c r="S178" s="600"/>
      <c r="T178" s="600"/>
      <c r="U178" s="600"/>
      <c r="V178" s="600"/>
      <c r="W178" s="600"/>
      <c r="X178" s="600"/>
      <c r="Y178" s="601"/>
      <c r="Z178" s="600"/>
      <c r="AA178" s="600"/>
      <c r="AB178" s="600"/>
      <c r="AC178" s="600"/>
      <c r="AD178" s="600"/>
      <c r="AE178" s="600"/>
      <c r="AF178" s="600"/>
      <c r="AG178" s="600"/>
      <c r="AH178" s="600"/>
      <c r="AI178" s="600"/>
      <c r="AJ178" s="600"/>
      <c r="AK178" s="600"/>
      <c r="AL178" s="600"/>
      <c r="AM178" s="600"/>
      <c r="AN178" s="600"/>
      <c r="AO178" s="600"/>
      <c r="AP178" s="600"/>
      <c r="AQ178" s="600"/>
      <c r="AR178" s="600"/>
      <c r="AS178" s="600"/>
      <c r="AT178" s="600"/>
      <c r="AU178" s="600"/>
      <c r="AV178" s="600"/>
      <c r="AW178" s="600"/>
      <c r="AX178" s="639"/>
    </row>
    <row r="179" spans="3:50" x14ac:dyDescent="0.2">
      <c r="C179" s="600"/>
      <c r="D179" s="600"/>
      <c r="E179" s="600"/>
      <c r="F179" s="600"/>
      <c r="G179" s="600"/>
      <c r="H179" s="600"/>
      <c r="I179" s="600"/>
      <c r="J179" s="600"/>
      <c r="K179" s="600"/>
      <c r="L179" s="600"/>
      <c r="M179" s="600"/>
      <c r="N179" s="600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1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  <c r="AQ179" s="600"/>
      <c r="AR179" s="600"/>
      <c r="AS179" s="600"/>
      <c r="AT179" s="600"/>
      <c r="AU179" s="600"/>
      <c r="AV179" s="600"/>
      <c r="AW179" s="600"/>
      <c r="AX179" s="602"/>
    </row>
    <row r="180" spans="3:50" x14ac:dyDescent="0.2">
      <c r="C180" s="600"/>
      <c r="D180" s="600"/>
      <c r="E180" s="600"/>
      <c r="F180" s="600"/>
      <c r="G180" s="600"/>
      <c r="H180" s="600"/>
      <c r="I180" s="600"/>
      <c r="J180" s="600"/>
      <c r="K180" s="600"/>
      <c r="L180" s="600"/>
      <c r="M180" s="600"/>
      <c r="N180" s="600"/>
      <c r="O180" s="600"/>
      <c r="P180" s="600"/>
      <c r="Q180" s="600"/>
      <c r="R180" s="600"/>
      <c r="S180" s="600"/>
      <c r="T180" s="600"/>
      <c r="U180" s="600"/>
      <c r="V180" s="600"/>
      <c r="W180" s="600"/>
      <c r="X180" s="600"/>
      <c r="Y180" s="601"/>
      <c r="Z180" s="600"/>
      <c r="AA180" s="600"/>
      <c r="AB180" s="600"/>
      <c r="AC180" s="600"/>
      <c r="AD180" s="600"/>
      <c r="AE180" s="600"/>
      <c r="AF180" s="600"/>
      <c r="AG180" s="600"/>
      <c r="AH180" s="600"/>
      <c r="AI180" s="600"/>
      <c r="AJ180" s="600"/>
      <c r="AK180" s="600"/>
      <c r="AL180" s="600"/>
      <c r="AM180" s="600"/>
      <c r="AN180" s="600"/>
      <c r="AO180" s="600"/>
      <c r="AP180" s="600"/>
      <c r="AQ180" s="600"/>
      <c r="AR180" s="600"/>
      <c r="AS180" s="600"/>
      <c r="AT180" s="600"/>
      <c r="AU180" s="600"/>
      <c r="AV180" s="600"/>
      <c r="AW180" s="600"/>
      <c r="AX180" s="602"/>
    </row>
    <row r="181" spans="3:50" x14ac:dyDescent="0.2">
      <c r="C181" s="600"/>
      <c r="D181" s="600"/>
      <c r="E181" s="600"/>
      <c r="F181" s="600"/>
      <c r="G181" s="600"/>
      <c r="H181" s="600"/>
      <c r="I181" s="600"/>
      <c r="J181" s="600"/>
      <c r="K181" s="600"/>
      <c r="L181" s="600"/>
      <c r="M181" s="600"/>
      <c r="N181" s="600"/>
      <c r="O181" s="600"/>
      <c r="P181" s="600"/>
      <c r="Q181" s="600"/>
      <c r="R181" s="600"/>
      <c r="S181" s="600"/>
      <c r="T181" s="600"/>
      <c r="U181" s="600"/>
      <c r="V181" s="600"/>
      <c r="W181" s="600"/>
      <c r="X181" s="600"/>
      <c r="Y181" s="601"/>
      <c r="Z181" s="600"/>
      <c r="AA181" s="600"/>
      <c r="AB181" s="600"/>
      <c r="AC181" s="600"/>
      <c r="AD181" s="600"/>
      <c r="AE181" s="600"/>
      <c r="AF181" s="600"/>
      <c r="AG181" s="600"/>
      <c r="AH181" s="600"/>
      <c r="AI181" s="600"/>
      <c r="AJ181" s="600"/>
      <c r="AK181" s="600"/>
      <c r="AL181" s="600"/>
      <c r="AM181" s="600"/>
      <c r="AN181" s="600"/>
      <c r="AO181" s="600"/>
      <c r="AP181" s="600"/>
      <c r="AQ181" s="600"/>
      <c r="AR181" s="600"/>
      <c r="AS181" s="600"/>
      <c r="AT181" s="600"/>
      <c r="AU181" s="600"/>
      <c r="AV181" s="600"/>
      <c r="AW181" s="600"/>
      <c r="AX181" s="602"/>
    </row>
    <row r="182" spans="3:50" x14ac:dyDescent="0.2">
      <c r="C182" s="600"/>
      <c r="D182" s="600"/>
      <c r="E182" s="600"/>
      <c r="F182" s="600"/>
      <c r="G182" s="600"/>
      <c r="H182" s="600"/>
      <c r="I182" s="600"/>
      <c r="J182" s="600"/>
      <c r="K182" s="600"/>
      <c r="L182" s="600"/>
      <c r="M182" s="600"/>
      <c r="N182" s="600"/>
      <c r="O182" s="600"/>
      <c r="P182" s="600"/>
      <c r="Q182" s="600"/>
      <c r="R182" s="600"/>
      <c r="S182" s="600"/>
      <c r="T182" s="600"/>
      <c r="U182" s="600"/>
      <c r="V182" s="600"/>
      <c r="W182" s="600"/>
      <c r="X182" s="600"/>
      <c r="Y182" s="601"/>
      <c r="Z182" s="600"/>
      <c r="AA182" s="600"/>
      <c r="AB182" s="600"/>
      <c r="AC182" s="600"/>
      <c r="AD182" s="600"/>
      <c r="AE182" s="600"/>
      <c r="AF182" s="600"/>
      <c r="AG182" s="600"/>
      <c r="AH182" s="600"/>
      <c r="AI182" s="600"/>
      <c r="AJ182" s="600"/>
      <c r="AK182" s="600"/>
      <c r="AL182" s="600"/>
      <c r="AM182" s="600"/>
      <c r="AN182" s="600"/>
      <c r="AO182" s="600"/>
      <c r="AP182" s="600"/>
      <c r="AQ182" s="600"/>
      <c r="AR182" s="600"/>
      <c r="AS182" s="600"/>
      <c r="AT182" s="600"/>
      <c r="AU182" s="600"/>
      <c r="AV182" s="600"/>
      <c r="AW182" s="600"/>
      <c r="AX182" s="602"/>
    </row>
    <row r="183" spans="3:50" x14ac:dyDescent="0.2">
      <c r="C183" s="600"/>
      <c r="D183" s="600"/>
      <c r="E183" s="600"/>
      <c r="F183" s="600"/>
      <c r="G183" s="600"/>
      <c r="H183" s="600"/>
      <c r="I183" s="600"/>
      <c r="J183" s="600"/>
      <c r="K183" s="600"/>
      <c r="L183" s="600"/>
      <c r="M183" s="600"/>
      <c r="N183" s="600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1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  <c r="AQ183" s="600"/>
      <c r="AR183" s="600"/>
      <c r="AS183" s="600"/>
      <c r="AT183" s="600"/>
      <c r="AU183" s="600"/>
      <c r="AV183" s="600"/>
      <c r="AW183" s="600"/>
      <c r="AX183" s="602"/>
    </row>
    <row r="184" spans="3:50" x14ac:dyDescent="0.2">
      <c r="C184" s="600"/>
      <c r="D184" s="600"/>
      <c r="E184" s="600"/>
      <c r="F184" s="600"/>
      <c r="G184" s="600"/>
      <c r="H184" s="600"/>
      <c r="I184" s="600"/>
      <c r="J184" s="600"/>
      <c r="K184" s="600"/>
      <c r="L184" s="600"/>
      <c r="M184" s="600"/>
      <c r="N184" s="600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1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  <c r="AQ184" s="600"/>
      <c r="AR184" s="600"/>
      <c r="AS184" s="600"/>
      <c r="AT184" s="600"/>
      <c r="AU184" s="600"/>
      <c r="AV184" s="600"/>
      <c r="AW184" s="600"/>
      <c r="AX184" s="602"/>
    </row>
    <row r="185" spans="3:50" x14ac:dyDescent="0.2">
      <c r="C185" s="600"/>
      <c r="D185" s="600"/>
      <c r="E185" s="600"/>
      <c r="F185" s="600"/>
      <c r="G185" s="600"/>
      <c r="H185" s="600"/>
      <c r="I185" s="600"/>
      <c r="J185" s="600"/>
      <c r="K185" s="600"/>
      <c r="L185" s="600"/>
      <c r="M185" s="603"/>
      <c r="N185" s="600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1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  <c r="AQ185" s="600"/>
      <c r="AR185" s="600"/>
      <c r="AS185" s="600"/>
      <c r="AT185" s="600"/>
      <c r="AU185" s="600"/>
      <c r="AV185" s="600"/>
      <c r="AW185" s="600"/>
      <c r="AX185" s="602"/>
    </row>
    <row r="186" spans="3:50" x14ac:dyDescent="0.2">
      <c r="C186" s="600"/>
      <c r="D186" s="600"/>
      <c r="E186" s="600"/>
      <c r="F186" s="600"/>
      <c r="G186" s="600"/>
      <c r="H186" s="600"/>
      <c r="I186" s="600"/>
      <c r="J186" s="600"/>
      <c r="K186" s="600"/>
      <c r="L186" s="600"/>
      <c r="M186" s="603"/>
      <c r="N186" s="600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1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  <c r="AQ186" s="600"/>
      <c r="AR186" s="600"/>
      <c r="AS186" s="600"/>
      <c r="AT186" s="600"/>
      <c r="AU186" s="600"/>
      <c r="AV186" s="600"/>
      <c r="AW186" s="600"/>
      <c r="AX186" s="602"/>
    </row>
    <row r="187" spans="3:50" x14ac:dyDescent="0.2">
      <c r="C187" s="600"/>
      <c r="D187" s="600"/>
      <c r="E187" s="600"/>
      <c r="F187" s="600"/>
      <c r="G187" s="600"/>
      <c r="H187" s="600"/>
      <c r="I187" s="600"/>
      <c r="J187" s="600"/>
      <c r="K187" s="600"/>
      <c r="L187" s="600"/>
      <c r="M187" s="603"/>
      <c r="N187" s="600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1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0"/>
      <c r="AO187" s="600"/>
      <c r="AP187" s="600"/>
      <c r="AQ187" s="600"/>
      <c r="AR187" s="600"/>
      <c r="AS187" s="600"/>
      <c r="AT187" s="600"/>
      <c r="AU187" s="600"/>
      <c r="AV187" s="600"/>
      <c r="AW187" s="600"/>
      <c r="AX187" s="602"/>
    </row>
    <row r="188" spans="3:50" x14ac:dyDescent="0.2">
      <c r="C188" s="600"/>
      <c r="D188" s="600"/>
      <c r="E188" s="600"/>
      <c r="F188" s="600"/>
      <c r="G188" s="600"/>
      <c r="H188" s="600"/>
      <c r="I188" s="600"/>
      <c r="J188" s="600"/>
      <c r="K188" s="600"/>
      <c r="L188" s="600"/>
      <c r="M188" s="600"/>
      <c r="N188" s="600"/>
      <c r="O188" s="600"/>
      <c r="P188" s="600"/>
      <c r="Q188" s="600"/>
      <c r="R188" s="600"/>
      <c r="S188" s="600"/>
      <c r="T188" s="600"/>
      <c r="U188" s="600"/>
      <c r="V188" s="600"/>
      <c r="W188" s="600"/>
      <c r="X188" s="600"/>
      <c r="Y188" s="601"/>
      <c r="Z188" s="600"/>
      <c r="AA188" s="600"/>
      <c r="AB188" s="600"/>
      <c r="AC188" s="600"/>
      <c r="AD188" s="600"/>
      <c r="AE188" s="600"/>
      <c r="AF188" s="600"/>
      <c r="AG188" s="600"/>
      <c r="AH188" s="600"/>
      <c r="AI188" s="600"/>
      <c r="AJ188" s="600"/>
      <c r="AK188" s="600"/>
      <c r="AL188" s="600"/>
      <c r="AM188" s="600"/>
      <c r="AN188" s="600"/>
      <c r="AO188" s="600"/>
      <c r="AP188" s="600"/>
      <c r="AQ188" s="600"/>
      <c r="AR188" s="600"/>
      <c r="AS188" s="600"/>
      <c r="AT188" s="600"/>
      <c r="AU188" s="600"/>
      <c r="AV188" s="600"/>
      <c r="AW188" s="600"/>
      <c r="AX188" s="602"/>
    </row>
    <row r="189" spans="3:50" x14ac:dyDescent="0.2">
      <c r="C189" s="600"/>
      <c r="D189" s="600"/>
      <c r="E189" s="600"/>
      <c r="F189" s="600"/>
      <c r="G189" s="600"/>
      <c r="H189" s="600"/>
      <c r="I189" s="600"/>
      <c r="J189" s="600"/>
      <c r="K189" s="600"/>
      <c r="L189" s="600"/>
      <c r="M189" s="639"/>
      <c r="N189" s="600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1"/>
      <c r="Z189" s="600"/>
      <c r="AA189" s="600"/>
      <c r="AB189" s="600"/>
      <c r="AC189" s="600"/>
      <c r="AD189" s="600"/>
      <c r="AE189" s="600"/>
      <c r="AF189" s="600"/>
      <c r="AG189" s="600"/>
      <c r="AH189" s="600"/>
      <c r="AI189" s="600"/>
      <c r="AJ189" s="600"/>
      <c r="AK189" s="600"/>
      <c r="AL189" s="600"/>
      <c r="AM189" s="600"/>
      <c r="AN189" s="600"/>
      <c r="AO189" s="600"/>
      <c r="AP189" s="600"/>
      <c r="AQ189" s="600"/>
      <c r="AR189" s="600"/>
      <c r="AS189" s="600"/>
      <c r="AT189" s="600"/>
      <c r="AU189" s="600"/>
      <c r="AV189" s="600"/>
      <c r="AW189" s="600"/>
      <c r="AX189" s="639"/>
    </row>
    <row r="190" spans="3:50" x14ac:dyDescent="0.2">
      <c r="C190" s="600"/>
      <c r="D190" s="600"/>
      <c r="E190" s="600"/>
      <c r="F190" s="600"/>
      <c r="G190" s="600"/>
      <c r="H190" s="600"/>
      <c r="I190" s="600"/>
      <c r="J190" s="600"/>
      <c r="K190" s="600"/>
      <c r="L190" s="600"/>
      <c r="M190" s="639"/>
      <c r="N190" s="600"/>
      <c r="O190" s="600"/>
      <c r="P190" s="600"/>
      <c r="Q190" s="600"/>
      <c r="R190" s="600"/>
      <c r="S190" s="600"/>
      <c r="T190" s="600"/>
      <c r="U190" s="600"/>
      <c r="V190" s="600"/>
      <c r="W190" s="600"/>
      <c r="X190" s="600"/>
      <c r="Y190" s="601"/>
      <c r="Z190" s="600"/>
      <c r="AA190" s="600"/>
      <c r="AB190" s="600"/>
      <c r="AC190" s="600"/>
      <c r="AD190" s="600"/>
      <c r="AE190" s="600"/>
      <c r="AF190" s="600"/>
      <c r="AG190" s="600"/>
      <c r="AH190" s="600"/>
      <c r="AI190" s="600"/>
      <c r="AJ190" s="600"/>
      <c r="AK190" s="600"/>
      <c r="AL190" s="600"/>
      <c r="AM190" s="600"/>
      <c r="AN190" s="600"/>
      <c r="AO190" s="600"/>
      <c r="AP190" s="600"/>
      <c r="AQ190" s="600"/>
      <c r="AR190" s="600"/>
      <c r="AS190" s="600"/>
      <c r="AT190" s="600"/>
      <c r="AU190" s="600"/>
      <c r="AV190" s="600"/>
      <c r="AW190" s="600"/>
      <c r="AX190" s="639"/>
    </row>
    <row r="191" spans="3:50" x14ac:dyDescent="0.2">
      <c r="C191" s="600"/>
      <c r="D191" s="600"/>
      <c r="E191" s="600"/>
      <c r="F191" s="600"/>
      <c r="G191" s="600"/>
      <c r="H191" s="600"/>
      <c r="I191" s="600"/>
      <c r="J191" s="600"/>
      <c r="K191" s="600"/>
      <c r="L191" s="600"/>
      <c r="M191" s="603"/>
      <c r="N191" s="600"/>
      <c r="O191" s="600"/>
      <c r="P191" s="600"/>
      <c r="Q191" s="600"/>
      <c r="R191" s="600"/>
      <c r="S191" s="600"/>
      <c r="T191" s="600"/>
      <c r="U191" s="600"/>
      <c r="V191" s="600"/>
      <c r="W191" s="600"/>
      <c r="X191" s="600"/>
      <c r="Y191" s="601"/>
      <c r="Z191" s="600"/>
      <c r="AA191" s="600"/>
      <c r="AB191" s="600"/>
      <c r="AC191" s="600"/>
      <c r="AD191" s="600"/>
      <c r="AE191" s="600"/>
      <c r="AF191" s="600"/>
      <c r="AG191" s="600"/>
      <c r="AH191" s="600"/>
      <c r="AI191" s="600"/>
      <c r="AJ191" s="600"/>
      <c r="AK191" s="600"/>
      <c r="AL191" s="600"/>
      <c r="AM191" s="600"/>
      <c r="AN191" s="600"/>
      <c r="AO191" s="600"/>
      <c r="AP191" s="600"/>
      <c r="AQ191" s="600"/>
      <c r="AR191" s="600"/>
      <c r="AS191" s="600"/>
      <c r="AT191" s="600"/>
      <c r="AU191" s="600"/>
      <c r="AV191" s="600"/>
      <c r="AW191" s="600"/>
      <c r="AX191" s="602"/>
    </row>
    <row r="192" spans="3:50" x14ac:dyDescent="0.2">
      <c r="C192" s="600"/>
      <c r="D192" s="600"/>
      <c r="E192" s="600"/>
      <c r="F192" s="600"/>
      <c r="G192" s="600"/>
      <c r="H192" s="600"/>
      <c r="I192" s="600"/>
      <c r="J192" s="600"/>
      <c r="K192" s="600"/>
      <c r="L192" s="600"/>
      <c r="M192" s="603"/>
      <c r="N192" s="600"/>
      <c r="O192" s="600"/>
      <c r="P192" s="600"/>
      <c r="Q192" s="600"/>
      <c r="R192" s="600"/>
      <c r="S192" s="600"/>
      <c r="T192" s="600"/>
      <c r="U192" s="600"/>
      <c r="V192" s="600"/>
      <c r="W192" s="600"/>
      <c r="X192" s="600"/>
      <c r="Y192" s="601"/>
      <c r="Z192" s="600"/>
      <c r="AA192" s="600"/>
      <c r="AB192" s="600"/>
      <c r="AC192" s="600"/>
      <c r="AD192" s="600"/>
      <c r="AE192" s="600"/>
      <c r="AF192" s="600"/>
      <c r="AG192" s="600"/>
      <c r="AH192" s="600"/>
      <c r="AI192" s="600"/>
      <c r="AJ192" s="600"/>
      <c r="AK192" s="600"/>
      <c r="AL192" s="600"/>
      <c r="AM192" s="600"/>
      <c r="AN192" s="600"/>
      <c r="AO192" s="600"/>
      <c r="AP192" s="600"/>
      <c r="AQ192" s="600"/>
      <c r="AR192" s="600"/>
      <c r="AS192" s="600"/>
      <c r="AT192" s="600"/>
      <c r="AU192" s="600"/>
      <c r="AV192" s="600"/>
      <c r="AW192" s="600"/>
      <c r="AX192" s="602"/>
    </row>
    <row r="193" spans="3:50" x14ac:dyDescent="0.2">
      <c r="C193" s="600"/>
      <c r="D193" s="600"/>
      <c r="E193" s="600"/>
      <c r="F193" s="600"/>
      <c r="G193" s="600"/>
      <c r="H193" s="600"/>
      <c r="I193" s="600"/>
      <c r="J193" s="600"/>
      <c r="K193" s="600"/>
      <c r="L193" s="600"/>
      <c r="M193" s="603"/>
      <c r="N193" s="600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1"/>
      <c r="Z193" s="600"/>
      <c r="AA193" s="600"/>
      <c r="AB193" s="600"/>
      <c r="AC193" s="600"/>
      <c r="AD193" s="600"/>
      <c r="AE193" s="600"/>
      <c r="AF193" s="600"/>
      <c r="AG193" s="600"/>
      <c r="AH193" s="600"/>
      <c r="AI193" s="600"/>
      <c r="AJ193" s="600"/>
      <c r="AK193" s="600"/>
      <c r="AL193" s="600"/>
      <c r="AM193" s="600"/>
      <c r="AN193" s="600"/>
      <c r="AO193" s="600"/>
      <c r="AP193" s="600"/>
      <c r="AQ193" s="600"/>
      <c r="AR193" s="600"/>
      <c r="AS193" s="600"/>
      <c r="AT193" s="600"/>
      <c r="AU193" s="600"/>
      <c r="AV193" s="600"/>
      <c r="AW193" s="600"/>
      <c r="AX193" s="602"/>
    </row>
    <row r="194" spans="3:50" x14ac:dyDescent="0.2">
      <c r="C194" s="600"/>
      <c r="D194" s="600"/>
      <c r="E194" s="600"/>
      <c r="F194" s="600"/>
      <c r="G194" s="600"/>
      <c r="H194" s="600"/>
      <c r="I194" s="600"/>
      <c r="J194" s="600"/>
      <c r="K194" s="600"/>
      <c r="L194" s="600"/>
      <c r="M194" s="603"/>
      <c r="N194" s="600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1"/>
      <c r="Z194" s="600"/>
      <c r="AA194" s="600"/>
      <c r="AB194" s="600"/>
      <c r="AC194" s="600"/>
      <c r="AD194" s="600"/>
      <c r="AE194" s="600"/>
      <c r="AF194" s="600"/>
      <c r="AG194" s="600"/>
      <c r="AH194" s="600"/>
      <c r="AI194" s="600"/>
      <c r="AJ194" s="600"/>
      <c r="AK194" s="600"/>
      <c r="AL194" s="600"/>
      <c r="AM194" s="600"/>
      <c r="AN194" s="600"/>
      <c r="AO194" s="600"/>
      <c r="AP194" s="600"/>
      <c r="AQ194" s="600"/>
      <c r="AR194" s="600"/>
      <c r="AS194" s="600"/>
      <c r="AT194" s="600"/>
      <c r="AU194" s="600"/>
      <c r="AV194" s="600"/>
      <c r="AW194" s="600"/>
      <c r="AX194" s="602"/>
    </row>
    <row r="195" spans="3:50" x14ac:dyDescent="0.2">
      <c r="C195" s="600"/>
      <c r="D195" s="600"/>
      <c r="E195" s="600"/>
      <c r="F195" s="600"/>
      <c r="G195" s="600"/>
      <c r="H195" s="600"/>
      <c r="I195" s="600"/>
      <c r="J195" s="600"/>
      <c r="K195" s="600"/>
      <c r="L195" s="600"/>
      <c r="M195" s="603"/>
      <c r="N195" s="600"/>
      <c r="O195" s="600"/>
      <c r="P195" s="600"/>
      <c r="Q195" s="600"/>
      <c r="R195" s="600"/>
      <c r="S195" s="600"/>
      <c r="T195" s="600"/>
      <c r="U195" s="600"/>
      <c r="V195" s="600"/>
      <c r="W195" s="600"/>
      <c r="X195" s="600"/>
      <c r="Y195" s="601"/>
      <c r="Z195" s="600"/>
      <c r="AA195" s="600"/>
      <c r="AB195" s="600"/>
      <c r="AC195" s="600"/>
      <c r="AD195" s="600"/>
      <c r="AE195" s="600"/>
      <c r="AF195" s="600"/>
      <c r="AG195" s="600"/>
      <c r="AH195" s="600"/>
      <c r="AI195" s="600"/>
      <c r="AJ195" s="600"/>
      <c r="AK195" s="600"/>
      <c r="AL195" s="600"/>
      <c r="AM195" s="600"/>
      <c r="AN195" s="600"/>
      <c r="AO195" s="600"/>
      <c r="AP195" s="600"/>
      <c r="AQ195" s="600"/>
      <c r="AR195" s="600"/>
      <c r="AS195" s="600"/>
      <c r="AT195" s="600"/>
      <c r="AU195" s="600"/>
      <c r="AV195" s="600"/>
      <c r="AW195" s="600"/>
      <c r="AX195" s="602"/>
    </row>
    <row r="196" spans="3:50" x14ac:dyDescent="0.2">
      <c r="C196" s="600"/>
      <c r="D196" s="600"/>
      <c r="E196" s="600"/>
      <c r="F196" s="600"/>
      <c r="G196" s="600"/>
      <c r="H196" s="600"/>
      <c r="I196" s="600"/>
      <c r="J196" s="600"/>
      <c r="K196" s="600"/>
      <c r="L196" s="600"/>
      <c r="M196" s="600"/>
      <c r="N196" s="600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1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600"/>
      <c r="AK196" s="600"/>
      <c r="AL196" s="600"/>
      <c r="AM196" s="600"/>
      <c r="AN196" s="600"/>
      <c r="AO196" s="600"/>
      <c r="AP196" s="600"/>
      <c r="AQ196" s="600"/>
      <c r="AR196" s="600"/>
      <c r="AS196" s="600"/>
      <c r="AT196" s="600"/>
      <c r="AU196" s="600"/>
      <c r="AV196" s="600"/>
      <c r="AW196" s="600"/>
      <c r="AX196" s="602"/>
    </row>
    <row r="197" spans="3:50" x14ac:dyDescent="0.2">
      <c r="C197" s="600"/>
      <c r="D197" s="600"/>
      <c r="E197" s="600"/>
      <c r="F197" s="600"/>
      <c r="G197" s="600"/>
      <c r="H197" s="600"/>
      <c r="I197" s="600"/>
      <c r="J197" s="600"/>
      <c r="K197" s="600"/>
      <c r="L197" s="600"/>
      <c r="M197" s="639"/>
      <c r="N197" s="600"/>
      <c r="O197" s="600"/>
      <c r="P197" s="600"/>
      <c r="Q197" s="600"/>
      <c r="R197" s="600"/>
      <c r="S197" s="600"/>
      <c r="T197" s="600"/>
      <c r="U197" s="600"/>
      <c r="V197" s="600"/>
      <c r="W197" s="600"/>
      <c r="X197" s="600"/>
      <c r="Y197" s="601"/>
      <c r="Z197" s="600"/>
      <c r="AA197" s="600"/>
      <c r="AB197" s="600"/>
      <c r="AC197" s="600"/>
      <c r="AD197" s="600"/>
      <c r="AE197" s="600"/>
      <c r="AF197" s="600"/>
      <c r="AG197" s="600"/>
      <c r="AH197" s="600"/>
      <c r="AI197" s="600"/>
      <c r="AJ197" s="600"/>
      <c r="AK197" s="600"/>
      <c r="AL197" s="600"/>
      <c r="AM197" s="600"/>
      <c r="AN197" s="600"/>
      <c r="AO197" s="600"/>
      <c r="AP197" s="600"/>
      <c r="AQ197" s="600"/>
      <c r="AR197" s="600"/>
      <c r="AS197" s="600"/>
      <c r="AT197" s="600"/>
      <c r="AU197" s="600"/>
      <c r="AV197" s="600"/>
      <c r="AW197" s="600"/>
      <c r="AX197" s="639"/>
    </row>
    <row r="198" spans="3:50" x14ac:dyDescent="0.2">
      <c r="C198" s="600"/>
      <c r="D198" s="600"/>
      <c r="E198" s="600"/>
      <c r="F198" s="600"/>
      <c r="G198" s="600"/>
      <c r="H198" s="600"/>
      <c r="I198" s="600"/>
      <c r="J198" s="600"/>
      <c r="K198" s="600"/>
      <c r="L198" s="600"/>
      <c r="M198" s="639"/>
      <c r="N198" s="600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1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600"/>
      <c r="AJ198" s="600"/>
      <c r="AK198" s="600"/>
      <c r="AL198" s="600"/>
      <c r="AM198" s="600"/>
      <c r="AN198" s="600"/>
      <c r="AO198" s="600"/>
      <c r="AP198" s="600"/>
      <c r="AQ198" s="600"/>
      <c r="AR198" s="600"/>
      <c r="AS198" s="600"/>
      <c r="AT198" s="600"/>
      <c r="AU198" s="600"/>
      <c r="AV198" s="600"/>
      <c r="AW198" s="600"/>
      <c r="AX198" s="639"/>
    </row>
    <row r="199" spans="3:50" x14ac:dyDescent="0.2">
      <c r="C199" s="600"/>
      <c r="D199" s="600"/>
      <c r="E199" s="600"/>
      <c r="F199" s="600"/>
      <c r="G199" s="600"/>
      <c r="H199" s="600"/>
      <c r="I199" s="600"/>
      <c r="J199" s="600"/>
      <c r="K199" s="600"/>
      <c r="L199" s="600"/>
      <c r="M199" s="603"/>
      <c r="N199" s="600"/>
      <c r="O199" s="600"/>
      <c r="P199" s="600"/>
      <c r="Q199" s="600"/>
      <c r="R199" s="600"/>
      <c r="S199" s="600"/>
      <c r="T199" s="600"/>
      <c r="U199" s="600"/>
      <c r="V199" s="600"/>
      <c r="W199" s="600"/>
      <c r="X199" s="600"/>
      <c r="Y199" s="601"/>
      <c r="Z199" s="600"/>
      <c r="AA199" s="600"/>
      <c r="AB199" s="600"/>
      <c r="AC199" s="600"/>
      <c r="AD199" s="600"/>
      <c r="AE199" s="600"/>
      <c r="AF199" s="600"/>
      <c r="AG199" s="600"/>
      <c r="AH199" s="600"/>
      <c r="AI199" s="600"/>
      <c r="AJ199" s="600"/>
      <c r="AK199" s="600"/>
      <c r="AL199" s="600"/>
      <c r="AM199" s="600"/>
      <c r="AN199" s="600"/>
      <c r="AO199" s="600"/>
      <c r="AP199" s="600"/>
      <c r="AQ199" s="600"/>
      <c r="AR199" s="600"/>
      <c r="AS199" s="600"/>
      <c r="AT199" s="600"/>
      <c r="AU199" s="600"/>
      <c r="AV199" s="600"/>
      <c r="AW199" s="600"/>
      <c r="AX199" s="602"/>
    </row>
    <row r="200" spans="3:50" x14ac:dyDescent="0.2">
      <c r="C200" s="600"/>
      <c r="D200" s="600"/>
      <c r="E200" s="600"/>
      <c r="F200" s="600"/>
      <c r="G200" s="600"/>
      <c r="H200" s="600"/>
      <c r="I200" s="600"/>
      <c r="J200" s="600"/>
      <c r="K200" s="600"/>
      <c r="L200" s="600"/>
      <c r="M200" s="603"/>
      <c r="N200" s="600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1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600"/>
      <c r="AJ200" s="600"/>
      <c r="AK200" s="600"/>
      <c r="AL200" s="600"/>
      <c r="AM200" s="600"/>
      <c r="AN200" s="600"/>
      <c r="AO200" s="600"/>
      <c r="AP200" s="600"/>
      <c r="AQ200" s="600"/>
      <c r="AR200" s="600"/>
      <c r="AS200" s="600"/>
      <c r="AT200" s="600"/>
      <c r="AU200" s="600"/>
      <c r="AV200" s="600"/>
      <c r="AW200" s="600"/>
      <c r="AX200" s="602"/>
    </row>
    <row r="201" spans="3:50" x14ac:dyDescent="0.2">
      <c r="C201" s="600"/>
      <c r="D201" s="600"/>
      <c r="E201" s="600"/>
      <c r="F201" s="600"/>
      <c r="G201" s="600"/>
      <c r="H201" s="600"/>
      <c r="I201" s="600"/>
      <c r="J201" s="600"/>
      <c r="K201" s="600"/>
      <c r="L201" s="600"/>
      <c r="M201" s="600"/>
      <c r="N201" s="600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1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  <c r="AQ201" s="600"/>
      <c r="AR201" s="600"/>
      <c r="AS201" s="600"/>
      <c r="AT201" s="600"/>
      <c r="AU201" s="600"/>
      <c r="AV201" s="600"/>
      <c r="AW201" s="600"/>
      <c r="AX201" s="602"/>
    </row>
    <row r="202" spans="3:50" x14ac:dyDescent="0.2">
      <c r="C202" s="600"/>
      <c r="D202" s="600"/>
      <c r="E202" s="600"/>
      <c r="F202" s="600"/>
      <c r="G202" s="600"/>
      <c r="H202" s="600"/>
      <c r="I202" s="600"/>
      <c r="J202" s="600"/>
      <c r="K202" s="600"/>
      <c r="L202" s="600"/>
      <c r="M202" s="600"/>
      <c r="N202" s="600"/>
      <c r="O202" s="600"/>
      <c r="P202" s="600"/>
      <c r="Q202" s="600"/>
      <c r="R202" s="600"/>
      <c r="S202" s="600"/>
      <c r="T202" s="600"/>
      <c r="U202" s="600"/>
      <c r="V202" s="600"/>
      <c r="W202" s="600"/>
      <c r="X202" s="600"/>
      <c r="Y202" s="601"/>
      <c r="Z202" s="600"/>
      <c r="AA202" s="600"/>
      <c r="AB202" s="600"/>
      <c r="AC202" s="600"/>
      <c r="AD202" s="600"/>
      <c r="AE202" s="600"/>
      <c r="AF202" s="600"/>
      <c r="AG202" s="600"/>
      <c r="AH202" s="600"/>
      <c r="AI202" s="600"/>
      <c r="AJ202" s="600"/>
      <c r="AK202" s="600"/>
      <c r="AL202" s="600"/>
      <c r="AM202" s="600"/>
      <c r="AN202" s="600"/>
      <c r="AO202" s="600"/>
      <c r="AP202" s="600"/>
      <c r="AQ202" s="600"/>
      <c r="AR202" s="600"/>
      <c r="AS202" s="600"/>
      <c r="AT202" s="600"/>
      <c r="AU202" s="600"/>
      <c r="AV202" s="600"/>
      <c r="AW202" s="600"/>
      <c r="AX202" s="602"/>
    </row>
    <row r="203" spans="3:50" x14ac:dyDescent="0.2">
      <c r="C203" s="600"/>
      <c r="D203" s="600"/>
      <c r="E203" s="600"/>
      <c r="F203" s="600"/>
      <c r="G203" s="600"/>
      <c r="H203" s="600"/>
      <c r="I203" s="600"/>
      <c r="J203" s="600"/>
      <c r="K203" s="600"/>
      <c r="L203" s="600"/>
      <c r="M203" s="603"/>
      <c r="N203" s="600"/>
      <c r="O203" s="600"/>
      <c r="P203" s="600"/>
      <c r="Q203" s="600"/>
      <c r="R203" s="600"/>
      <c r="S203" s="600"/>
      <c r="T203" s="600"/>
      <c r="U203" s="600"/>
      <c r="V203" s="600"/>
      <c r="W203" s="600"/>
      <c r="X203" s="600"/>
      <c r="Y203" s="601"/>
      <c r="Z203" s="600"/>
      <c r="AA203" s="600"/>
      <c r="AB203" s="600"/>
      <c r="AC203" s="600"/>
      <c r="AD203" s="600"/>
      <c r="AE203" s="600"/>
      <c r="AF203" s="600"/>
      <c r="AG203" s="600"/>
      <c r="AH203" s="600"/>
      <c r="AI203" s="600"/>
      <c r="AJ203" s="600"/>
      <c r="AK203" s="600"/>
      <c r="AL203" s="600"/>
      <c r="AM203" s="600"/>
      <c r="AN203" s="600"/>
      <c r="AO203" s="600"/>
      <c r="AP203" s="600"/>
      <c r="AQ203" s="600"/>
      <c r="AR203" s="600"/>
      <c r="AS203" s="600"/>
      <c r="AT203" s="600"/>
      <c r="AU203" s="600"/>
      <c r="AV203" s="600"/>
      <c r="AW203" s="600"/>
      <c r="AX203" s="602"/>
    </row>
    <row r="204" spans="3:50" x14ac:dyDescent="0.2">
      <c r="C204" s="600"/>
      <c r="D204" s="600"/>
      <c r="E204" s="600"/>
      <c r="F204" s="600"/>
      <c r="G204" s="600"/>
      <c r="H204" s="600"/>
      <c r="I204" s="600"/>
      <c r="J204" s="600"/>
      <c r="K204" s="600"/>
      <c r="L204" s="600"/>
      <c r="M204" s="639"/>
      <c r="N204" s="600"/>
      <c r="O204" s="600"/>
      <c r="P204" s="600"/>
      <c r="Q204" s="600"/>
      <c r="R204" s="600"/>
      <c r="S204" s="600"/>
      <c r="T204" s="600"/>
      <c r="U204" s="600"/>
      <c r="V204" s="600"/>
      <c r="W204" s="600"/>
      <c r="X204" s="600"/>
      <c r="Y204" s="601"/>
      <c r="Z204" s="600"/>
      <c r="AA204" s="600"/>
      <c r="AB204" s="600"/>
      <c r="AC204" s="600"/>
      <c r="AD204" s="600"/>
      <c r="AE204" s="600"/>
      <c r="AF204" s="600"/>
      <c r="AG204" s="600"/>
      <c r="AH204" s="600"/>
      <c r="AI204" s="600"/>
      <c r="AJ204" s="600"/>
      <c r="AK204" s="600"/>
      <c r="AL204" s="600"/>
      <c r="AM204" s="600"/>
      <c r="AN204" s="600"/>
      <c r="AO204" s="600"/>
      <c r="AP204" s="600"/>
      <c r="AQ204" s="600"/>
      <c r="AR204" s="600"/>
      <c r="AS204" s="600"/>
      <c r="AT204" s="600"/>
      <c r="AU204" s="600"/>
      <c r="AV204" s="600"/>
      <c r="AW204" s="600"/>
      <c r="AX204" s="639"/>
    </row>
    <row r="205" spans="3:50" x14ac:dyDescent="0.2">
      <c r="C205" s="600"/>
      <c r="D205" s="600"/>
      <c r="E205" s="600"/>
      <c r="F205" s="600"/>
      <c r="G205" s="600"/>
      <c r="H205" s="600"/>
      <c r="I205" s="600"/>
      <c r="J205" s="600"/>
      <c r="K205" s="600"/>
      <c r="L205" s="600"/>
      <c r="M205" s="603"/>
      <c r="N205" s="600"/>
      <c r="O205" s="600"/>
      <c r="P205" s="600"/>
      <c r="Q205" s="600"/>
      <c r="R205" s="600"/>
      <c r="S205" s="600"/>
      <c r="T205" s="600"/>
      <c r="U205" s="600"/>
      <c r="V205" s="600"/>
      <c r="W205" s="600"/>
      <c r="X205" s="600"/>
      <c r="Y205" s="601"/>
      <c r="Z205" s="600"/>
      <c r="AA205" s="600"/>
      <c r="AB205" s="600"/>
      <c r="AC205" s="600"/>
      <c r="AD205" s="600"/>
      <c r="AE205" s="600"/>
      <c r="AF205" s="600"/>
      <c r="AG205" s="600"/>
      <c r="AH205" s="600"/>
      <c r="AI205" s="600"/>
      <c r="AJ205" s="600"/>
      <c r="AK205" s="600"/>
      <c r="AL205" s="600"/>
      <c r="AM205" s="600"/>
      <c r="AN205" s="600"/>
      <c r="AO205" s="600"/>
      <c r="AP205" s="600"/>
      <c r="AQ205" s="600"/>
      <c r="AR205" s="600"/>
      <c r="AS205" s="600"/>
      <c r="AT205" s="600"/>
      <c r="AU205" s="600"/>
      <c r="AV205" s="600"/>
      <c r="AW205" s="600"/>
      <c r="AX205" s="602"/>
    </row>
    <row r="206" spans="3:50" x14ac:dyDescent="0.2">
      <c r="C206" s="600"/>
      <c r="D206" s="600"/>
      <c r="E206" s="600"/>
      <c r="F206" s="600"/>
      <c r="G206" s="600"/>
      <c r="H206" s="600"/>
      <c r="I206" s="600"/>
      <c r="J206" s="600"/>
      <c r="K206" s="600"/>
      <c r="L206" s="600"/>
      <c r="M206" s="639"/>
      <c r="N206" s="600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1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0"/>
      <c r="AO206" s="600"/>
      <c r="AP206" s="600"/>
      <c r="AQ206" s="600"/>
      <c r="AR206" s="600"/>
      <c r="AS206" s="600"/>
      <c r="AT206" s="600"/>
      <c r="AU206" s="600"/>
      <c r="AV206" s="600"/>
      <c r="AW206" s="600"/>
      <c r="AX206" s="639"/>
    </row>
    <row r="207" spans="3:50" x14ac:dyDescent="0.2">
      <c r="C207" s="600"/>
      <c r="D207" s="600"/>
      <c r="E207" s="600"/>
      <c r="F207" s="600"/>
      <c r="G207" s="600"/>
      <c r="H207" s="600"/>
      <c r="I207" s="600"/>
      <c r="J207" s="600"/>
      <c r="K207" s="600"/>
      <c r="L207" s="600"/>
      <c r="M207" s="639"/>
      <c r="N207" s="600"/>
      <c r="O207" s="600"/>
      <c r="P207" s="600"/>
      <c r="Q207" s="600"/>
      <c r="R207" s="600"/>
      <c r="S207" s="600"/>
      <c r="T207" s="600"/>
      <c r="U207" s="600"/>
      <c r="V207" s="600"/>
      <c r="W207" s="600"/>
      <c r="X207" s="600"/>
      <c r="Y207" s="601"/>
      <c r="Z207" s="600"/>
      <c r="AA207" s="600"/>
      <c r="AB207" s="600"/>
      <c r="AC207" s="600"/>
      <c r="AD207" s="600"/>
      <c r="AE207" s="600"/>
      <c r="AF207" s="600"/>
      <c r="AG207" s="600"/>
      <c r="AH207" s="600"/>
      <c r="AI207" s="600"/>
      <c r="AJ207" s="600"/>
      <c r="AK207" s="600"/>
      <c r="AL207" s="600"/>
      <c r="AM207" s="600"/>
      <c r="AN207" s="600"/>
      <c r="AO207" s="600"/>
      <c r="AP207" s="600"/>
      <c r="AQ207" s="600"/>
      <c r="AR207" s="600"/>
      <c r="AS207" s="600"/>
      <c r="AT207" s="600"/>
      <c r="AU207" s="600"/>
      <c r="AV207" s="600"/>
      <c r="AW207" s="600"/>
      <c r="AX207" s="639"/>
    </row>
    <row r="208" spans="3:50" x14ac:dyDescent="0.2">
      <c r="C208" s="600"/>
      <c r="D208" s="600"/>
      <c r="E208" s="600"/>
      <c r="F208" s="600"/>
      <c r="G208" s="600"/>
      <c r="H208" s="600"/>
      <c r="I208" s="600"/>
      <c r="J208" s="600"/>
      <c r="K208" s="600"/>
      <c r="L208" s="600"/>
      <c r="M208" s="604"/>
      <c r="N208" s="600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1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0"/>
      <c r="AO208" s="600"/>
      <c r="AP208" s="600"/>
      <c r="AQ208" s="600"/>
      <c r="AR208" s="600"/>
      <c r="AS208" s="600"/>
      <c r="AT208" s="600"/>
      <c r="AU208" s="600"/>
      <c r="AV208" s="600"/>
      <c r="AW208" s="600"/>
      <c r="AX208" s="602"/>
    </row>
    <row r="209" spans="3:50" x14ac:dyDescent="0.2">
      <c r="C209" s="600"/>
      <c r="D209" s="600"/>
      <c r="E209" s="600"/>
      <c r="F209" s="600"/>
      <c r="G209" s="600"/>
      <c r="H209" s="600"/>
      <c r="I209" s="600"/>
      <c r="J209" s="600"/>
      <c r="K209" s="600"/>
      <c r="L209" s="600"/>
      <c r="M209" s="604"/>
      <c r="N209" s="600"/>
      <c r="O209" s="600"/>
      <c r="P209" s="600"/>
      <c r="Q209" s="600"/>
      <c r="R209" s="600"/>
      <c r="S209" s="600"/>
      <c r="T209" s="600"/>
      <c r="U209" s="600"/>
      <c r="V209" s="600"/>
      <c r="W209" s="600"/>
      <c r="X209" s="600"/>
      <c r="Y209" s="601"/>
      <c r="Z209" s="600"/>
      <c r="AA209" s="600"/>
      <c r="AB209" s="600"/>
      <c r="AC209" s="600"/>
      <c r="AD209" s="600"/>
      <c r="AE209" s="600"/>
      <c r="AF209" s="600"/>
      <c r="AG209" s="600"/>
      <c r="AH209" s="600"/>
      <c r="AI209" s="600"/>
      <c r="AJ209" s="600"/>
      <c r="AK209" s="600"/>
      <c r="AL209" s="600"/>
      <c r="AM209" s="600"/>
      <c r="AN209" s="600"/>
      <c r="AO209" s="600"/>
      <c r="AP209" s="600"/>
      <c r="AQ209" s="600"/>
      <c r="AR209" s="600"/>
      <c r="AS209" s="600"/>
      <c r="AT209" s="600"/>
      <c r="AU209" s="600"/>
      <c r="AV209" s="600"/>
      <c r="AW209" s="600"/>
      <c r="AX209" s="641"/>
    </row>
    <row r="210" spans="3:50" x14ac:dyDescent="0.2">
      <c r="C210" s="600"/>
      <c r="D210" s="600"/>
      <c r="E210" s="600"/>
      <c r="F210" s="600"/>
      <c r="G210" s="600"/>
      <c r="H210" s="600"/>
      <c r="I210" s="600"/>
      <c r="J210" s="600"/>
      <c r="K210" s="600"/>
      <c r="L210" s="600"/>
      <c r="M210" s="600"/>
      <c r="N210" s="600"/>
      <c r="O210" s="600"/>
      <c r="P210" s="600"/>
      <c r="Q210" s="600"/>
      <c r="R210" s="600"/>
      <c r="S210" s="600"/>
      <c r="T210" s="600"/>
      <c r="U210" s="600"/>
      <c r="V210" s="600"/>
      <c r="W210" s="600"/>
      <c r="X210" s="600"/>
      <c r="Y210" s="601"/>
      <c r="Z210" s="600"/>
      <c r="AA210" s="600"/>
      <c r="AB210" s="600"/>
      <c r="AC210" s="600"/>
      <c r="AD210" s="600"/>
      <c r="AE210" s="600"/>
      <c r="AF210" s="600"/>
      <c r="AG210" s="600"/>
      <c r="AH210" s="600"/>
      <c r="AI210" s="600"/>
      <c r="AJ210" s="600"/>
      <c r="AK210" s="600"/>
      <c r="AL210" s="600"/>
      <c r="AM210" s="600"/>
      <c r="AN210" s="600"/>
      <c r="AO210" s="600"/>
      <c r="AP210" s="600"/>
      <c r="AQ210" s="600"/>
      <c r="AR210" s="600"/>
      <c r="AS210" s="600"/>
      <c r="AT210" s="600"/>
      <c r="AU210" s="600"/>
      <c r="AV210" s="600"/>
      <c r="AW210" s="600"/>
      <c r="AX210" s="602"/>
    </row>
    <row r="211" spans="3:50" x14ac:dyDescent="0.2">
      <c r="C211" s="600"/>
      <c r="D211" s="600"/>
      <c r="E211" s="600"/>
      <c r="F211" s="600"/>
      <c r="G211" s="600"/>
      <c r="H211" s="600"/>
      <c r="I211" s="600"/>
      <c r="J211" s="600"/>
      <c r="K211" s="600"/>
      <c r="L211" s="600"/>
      <c r="M211" s="603"/>
      <c r="N211" s="600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1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  <c r="AR211" s="600"/>
      <c r="AS211" s="600"/>
      <c r="AT211" s="600"/>
      <c r="AU211" s="600"/>
      <c r="AV211" s="600"/>
      <c r="AW211" s="600"/>
      <c r="AX211" s="602"/>
    </row>
    <row r="212" spans="3:50" x14ac:dyDescent="0.2">
      <c r="C212" s="600"/>
      <c r="D212" s="600"/>
      <c r="E212" s="600"/>
      <c r="F212" s="600"/>
      <c r="G212" s="600"/>
      <c r="H212" s="600"/>
      <c r="I212" s="600"/>
      <c r="J212" s="600"/>
      <c r="K212" s="600"/>
      <c r="L212" s="600"/>
      <c r="M212" s="603"/>
      <c r="N212" s="600"/>
      <c r="O212" s="600"/>
      <c r="P212" s="600"/>
      <c r="Q212" s="600"/>
      <c r="R212" s="600"/>
      <c r="S212" s="600"/>
      <c r="T212" s="600"/>
      <c r="U212" s="600"/>
      <c r="V212" s="600"/>
      <c r="W212" s="600"/>
      <c r="X212" s="600"/>
      <c r="Y212" s="601"/>
      <c r="Z212" s="600"/>
      <c r="AA212" s="600"/>
      <c r="AB212" s="600"/>
      <c r="AC212" s="600"/>
      <c r="AD212" s="600"/>
      <c r="AE212" s="600"/>
      <c r="AF212" s="600"/>
      <c r="AG212" s="600"/>
      <c r="AH212" s="600"/>
      <c r="AI212" s="600"/>
      <c r="AJ212" s="600"/>
      <c r="AK212" s="600"/>
      <c r="AL212" s="600"/>
      <c r="AM212" s="600"/>
      <c r="AN212" s="600"/>
      <c r="AO212" s="600"/>
      <c r="AP212" s="600"/>
      <c r="AQ212" s="600"/>
      <c r="AR212" s="600"/>
      <c r="AS212" s="600"/>
      <c r="AT212" s="600"/>
      <c r="AU212" s="600"/>
      <c r="AV212" s="600"/>
      <c r="AW212" s="600"/>
      <c r="AX212" s="602"/>
    </row>
    <row r="213" spans="3:50" x14ac:dyDescent="0.2">
      <c r="C213" s="600"/>
      <c r="D213" s="600"/>
      <c r="E213" s="600"/>
      <c r="F213" s="600"/>
      <c r="G213" s="600"/>
      <c r="H213" s="600"/>
      <c r="I213" s="600"/>
      <c r="J213" s="600"/>
      <c r="K213" s="600"/>
      <c r="L213" s="600"/>
      <c r="M213" s="639"/>
      <c r="N213" s="600"/>
      <c r="O213" s="600"/>
      <c r="P213" s="600"/>
      <c r="Q213" s="600"/>
      <c r="R213" s="600"/>
      <c r="S213" s="600"/>
      <c r="T213" s="600"/>
      <c r="U213" s="600"/>
      <c r="V213" s="600"/>
      <c r="W213" s="600"/>
      <c r="X213" s="600"/>
      <c r="Y213" s="601"/>
      <c r="Z213" s="600"/>
      <c r="AA213" s="600"/>
      <c r="AB213" s="600"/>
      <c r="AC213" s="600"/>
      <c r="AD213" s="600"/>
      <c r="AE213" s="600"/>
      <c r="AF213" s="600"/>
      <c r="AG213" s="600"/>
      <c r="AH213" s="600"/>
      <c r="AI213" s="600"/>
      <c r="AJ213" s="600"/>
      <c r="AK213" s="600"/>
      <c r="AL213" s="600"/>
      <c r="AM213" s="600"/>
      <c r="AN213" s="600"/>
      <c r="AO213" s="600"/>
      <c r="AP213" s="600"/>
      <c r="AQ213" s="600"/>
      <c r="AR213" s="600"/>
      <c r="AS213" s="600"/>
      <c r="AT213" s="600"/>
      <c r="AU213" s="600"/>
      <c r="AV213" s="600"/>
      <c r="AW213" s="600"/>
      <c r="AX213" s="639"/>
    </row>
    <row r="214" spans="3:50" x14ac:dyDescent="0.2">
      <c r="C214" s="600"/>
      <c r="D214" s="600"/>
      <c r="E214" s="600"/>
      <c r="F214" s="600"/>
      <c r="G214" s="600"/>
      <c r="H214" s="600"/>
      <c r="I214" s="600"/>
      <c r="J214" s="600"/>
      <c r="K214" s="600"/>
      <c r="L214" s="600"/>
      <c r="M214" s="603"/>
      <c r="N214" s="600"/>
      <c r="O214" s="600"/>
      <c r="P214" s="600"/>
      <c r="Q214" s="600"/>
      <c r="R214" s="600"/>
      <c r="S214" s="600"/>
      <c r="T214" s="600"/>
      <c r="U214" s="600"/>
      <c r="V214" s="600"/>
      <c r="W214" s="600"/>
      <c r="X214" s="600"/>
      <c r="Y214" s="601"/>
      <c r="Z214" s="600"/>
      <c r="AA214" s="600"/>
      <c r="AB214" s="600"/>
      <c r="AC214" s="600"/>
      <c r="AD214" s="600"/>
      <c r="AE214" s="600"/>
      <c r="AF214" s="600"/>
      <c r="AG214" s="600"/>
      <c r="AH214" s="600"/>
      <c r="AI214" s="600"/>
      <c r="AJ214" s="600"/>
      <c r="AK214" s="600"/>
      <c r="AL214" s="600"/>
      <c r="AM214" s="600"/>
      <c r="AN214" s="600"/>
      <c r="AO214" s="600"/>
      <c r="AP214" s="600"/>
      <c r="AQ214" s="600"/>
      <c r="AR214" s="600"/>
      <c r="AS214" s="600"/>
      <c r="AT214" s="600"/>
      <c r="AU214" s="600"/>
      <c r="AV214" s="600"/>
      <c r="AW214" s="600"/>
      <c r="AX214" s="602"/>
    </row>
    <row r="215" spans="3:50" x14ac:dyDescent="0.2">
      <c r="C215" s="603"/>
      <c r="D215" s="639"/>
      <c r="E215" s="639"/>
      <c r="F215" s="639"/>
      <c r="G215" s="639"/>
      <c r="H215" s="639"/>
      <c r="I215" s="639"/>
      <c r="J215" s="639"/>
      <c r="K215" s="639"/>
      <c r="L215" s="639"/>
      <c r="M215" s="639"/>
      <c r="N215" s="639"/>
      <c r="O215" s="639"/>
      <c r="P215" s="639"/>
      <c r="Q215" s="639"/>
      <c r="R215" s="639"/>
      <c r="S215" s="639"/>
      <c r="T215" s="639"/>
      <c r="U215" s="639"/>
      <c r="V215" s="639"/>
      <c r="W215" s="639"/>
      <c r="X215" s="639"/>
      <c r="Y215" s="639"/>
      <c r="Z215" s="639"/>
      <c r="AA215" s="639"/>
      <c r="AB215" s="639"/>
      <c r="AC215" s="639"/>
      <c r="AD215" s="639"/>
      <c r="AE215" s="639"/>
      <c r="AF215" s="639"/>
      <c r="AG215" s="639"/>
      <c r="AH215" s="639"/>
      <c r="AI215" s="639"/>
      <c r="AJ215" s="639"/>
      <c r="AK215" s="639"/>
      <c r="AL215" s="639"/>
      <c r="AM215" s="639"/>
      <c r="AN215" s="639"/>
      <c r="AO215" s="639"/>
      <c r="AP215" s="639"/>
      <c r="AQ215" s="639"/>
      <c r="AR215" s="639"/>
      <c r="AS215" s="639"/>
      <c r="AT215" s="639"/>
      <c r="AU215" s="639"/>
      <c r="AV215" s="639"/>
      <c r="AW215" s="639"/>
      <c r="AX215" s="639"/>
    </row>
    <row r="216" spans="3:50" x14ac:dyDescent="0.2">
      <c r="C216" s="600"/>
      <c r="D216" s="600"/>
      <c r="E216" s="600"/>
      <c r="F216" s="600"/>
      <c r="G216" s="600"/>
      <c r="H216" s="600"/>
      <c r="I216" s="600"/>
      <c r="J216" s="600"/>
      <c r="K216" s="600"/>
      <c r="L216" s="600"/>
      <c r="M216" s="604"/>
      <c r="N216" s="600"/>
      <c r="O216" s="600"/>
      <c r="P216" s="600"/>
      <c r="Q216" s="600"/>
      <c r="R216" s="600"/>
      <c r="S216" s="600"/>
      <c r="T216" s="600"/>
      <c r="U216" s="600"/>
      <c r="V216" s="600"/>
      <c r="W216" s="600"/>
      <c r="X216" s="600"/>
      <c r="Y216" s="601"/>
      <c r="Z216" s="600"/>
      <c r="AA216" s="600"/>
      <c r="AB216" s="600"/>
      <c r="AC216" s="600"/>
      <c r="AD216" s="600"/>
      <c r="AE216" s="600"/>
      <c r="AF216" s="600"/>
      <c r="AG216" s="600"/>
      <c r="AH216" s="600"/>
      <c r="AI216" s="600"/>
      <c r="AJ216" s="600"/>
      <c r="AK216" s="600"/>
      <c r="AL216" s="600"/>
      <c r="AM216" s="600"/>
      <c r="AN216" s="600"/>
      <c r="AO216" s="600"/>
      <c r="AP216" s="600"/>
      <c r="AQ216" s="600"/>
      <c r="AR216" s="600"/>
      <c r="AS216" s="600"/>
      <c r="AT216" s="600"/>
      <c r="AU216" s="600"/>
      <c r="AV216" s="600"/>
      <c r="AW216" s="600"/>
      <c r="AX216" s="602"/>
    </row>
    <row r="217" spans="3:50" x14ac:dyDescent="0.2">
      <c r="C217" s="639"/>
      <c r="D217" s="639"/>
      <c r="E217" s="639"/>
      <c r="F217" s="639"/>
      <c r="G217" s="639"/>
      <c r="H217" s="639"/>
      <c r="I217" s="639"/>
      <c r="J217" s="639"/>
      <c r="K217" s="639"/>
      <c r="L217" s="639"/>
      <c r="M217" s="639"/>
      <c r="N217" s="639"/>
      <c r="O217" s="639"/>
      <c r="P217" s="639"/>
      <c r="Q217" s="639"/>
      <c r="R217" s="639"/>
      <c r="S217" s="639"/>
      <c r="T217" s="639"/>
      <c r="U217" s="639"/>
      <c r="V217" s="639"/>
      <c r="W217" s="639"/>
      <c r="X217" s="639"/>
      <c r="Y217" s="639"/>
      <c r="Z217" s="639"/>
      <c r="AA217" s="639"/>
      <c r="AB217" s="639"/>
      <c r="AC217" s="639"/>
      <c r="AD217" s="639"/>
      <c r="AE217" s="639"/>
      <c r="AF217" s="639"/>
      <c r="AG217" s="639"/>
      <c r="AH217" s="639"/>
      <c r="AI217" s="639"/>
      <c r="AJ217" s="639"/>
      <c r="AK217" s="639"/>
      <c r="AL217" s="639"/>
      <c r="AM217" s="639"/>
      <c r="AN217" s="639"/>
      <c r="AO217" s="639"/>
      <c r="AP217" s="639"/>
      <c r="AQ217" s="639"/>
      <c r="AR217" s="639"/>
      <c r="AS217" s="639"/>
      <c r="AT217" s="639"/>
      <c r="AU217" s="639"/>
      <c r="AV217" s="639"/>
      <c r="AW217" s="639"/>
      <c r="AX217" s="639"/>
    </row>
    <row r="218" spans="3:50" x14ac:dyDescent="0.2">
      <c r="C218" s="600"/>
      <c r="D218" s="600"/>
      <c r="E218" s="600"/>
      <c r="F218" s="600"/>
      <c r="G218" s="600"/>
      <c r="H218" s="600"/>
      <c r="I218" s="600"/>
      <c r="J218" s="600"/>
      <c r="K218" s="600"/>
      <c r="L218" s="600"/>
      <c r="M218" s="603"/>
      <c r="N218" s="600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1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  <c r="AQ218" s="600"/>
      <c r="AR218" s="600"/>
      <c r="AS218" s="600"/>
      <c r="AT218" s="600"/>
      <c r="AU218" s="600"/>
      <c r="AV218" s="600"/>
      <c r="AW218" s="600"/>
      <c r="AX218" s="602"/>
    </row>
    <row r="219" spans="3:50" x14ac:dyDescent="0.2">
      <c r="C219" s="639"/>
      <c r="D219" s="639"/>
      <c r="E219" s="639"/>
      <c r="F219" s="639"/>
      <c r="G219" s="639"/>
      <c r="H219" s="639"/>
      <c r="I219" s="639"/>
      <c r="J219" s="639"/>
      <c r="K219" s="639"/>
      <c r="L219" s="639"/>
      <c r="M219" s="639"/>
      <c r="N219" s="639"/>
      <c r="O219" s="639"/>
      <c r="P219" s="639"/>
      <c r="Q219" s="639"/>
      <c r="R219" s="639"/>
      <c r="S219" s="639"/>
      <c r="T219" s="639"/>
      <c r="U219" s="639"/>
      <c r="V219" s="639"/>
      <c r="W219" s="639"/>
      <c r="X219" s="639"/>
      <c r="Y219" s="639"/>
      <c r="Z219" s="639"/>
      <c r="AA219" s="639"/>
      <c r="AB219" s="639"/>
      <c r="AC219" s="639"/>
      <c r="AD219" s="639"/>
      <c r="AE219" s="639"/>
      <c r="AF219" s="639"/>
      <c r="AG219" s="639"/>
      <c r="AH219" s="639"/>
      <c r="AI219" s="639"/>
      <c r="AJ219" s="639"/>
      <c r="AK219" s="639"/>
      <c r="AL219" s="639"/>
      <c r="AM219" s="639"/>
      <c r="AN219" s="639"/>
      <c r="AO219" s="639"/>
      <c r="AP219" s="639"/>
      <c r="AQ219" s="639"/>
      <c r="AR219" s="639"/>
      <c r="AS219" s="639"/>
      <c r="AT219" s="639"/>
      <c r="AU219" s="639"/>
      <c r="AV219" s="639"/>
      <c r="AW219" s="639"/>
      <c r="AX219" s="639"/>
    </row>
    <row r="220" spans="3:50" x14ac:dyDescent="0.2">
      <c r="C220" s="600"/>
      <c r="D220" s="600"/>
      <c r="E220" s="600"/>
      <c r="F220" s="600"/>
      <c r="G220" s="600"/>
      <c r="H220" s="600"/>
      <c r="I220" s="600"/>
      <c r="J220" s="600"/>
      <c r="K220" s="600"/>
      <c r="L220" s="600"/>
      <c r="M220" s="600"/>
      <c r="N220" s="600"/>
      <c r="O220" s="600"/>
      <c r="P220" s="600"/>
      <c r="Q220" s="600"/>
      <c r="R220" s="600"/>
      <c r="S220" s="600"/>
      <c r="T220" s="600"/>
      <c r="U220" s="600"/>
      <c r="V220" s="600"/>
      <c r="W220" s="600"/>
      <c r="X220" s="600"/>
      <c r="Y220" s="601"/>
      <c r="Z220" s="600"/>
      <c r="AA220" s="600"/>
      <c r="AB220" s="600"/>
      <c r="AC220" s="600"/>
      <c r="AD220" s="600"/>
      <c r="AE220" s="600"/>
      <c r="AF220" s="600"/>
      <c r="AG220" s="600"/>
      <c r="AH220" s="600"/>
      <c r="AI220" s="600"/>
      <c r="AJ220" s="600"/>
      <c r="AK220" s="600"/>
      <c r="AL220" s="600"/>
      <c r="AM220" s="600"/>
      <c r="AN220" s="600"/>
      <c r="AO220" s="600"/>
      <c r="AP220" s="600"/>
      <c r="AQ220" s="600"/>
      <c r="AR220" s="600"/>
      <c r="AS220" s="600"/>
      <c r="AT220" s="600"/>
      <c r="AU220" s="600"/>
      <c r="AV220" s="600"/>
      <c r="AW220" s="600"/>
      <c r="AX220" s="602"/>
    </row>
    <row r="221" spans="3:50" x14ac:dyDescent="0.2">
      <c r="C221" s="779"/>
      <c r="D221" s="779"/>
      <c r="E221" s="779"/>
      <c r="F221" s="779"/>
      <c r="G221" s="779"/>
      <c r="H221" s="779"/>
      <c r="I221" s="779"/>
      <c r="J221" s="779"/>
      <c r="K221" s="779"/>
      <c r="L221" s="779"/>
      <c r="M221" s="779"/>
      <c r="N221" s="782"/>
      <c r="O221" s="779"/>
      <c r="P221" s="779"/>
      <c r="Q221" s="779"/>
      <c r="R221" s="779"/>
      <c r="S221" s="779"/>
      <c r="T221" s="779"/>
      <c r="U221" s="779"/>
      <c r="V221" s="779"/>
      <c r="W221" s="779"/>
      <c r="X221" s="779"/>
      <c r="Y221" s="782"/>
      <c r="Z221" s="782"/>
      <c r="AA221" s="782"/>
      <c r="AB221" s="779"/>
      <c r="AC221" s="779"/>
      <c r="AD221" s="779"/>
      <c r="AE221" s="779"/>
      <c r="AF221" s="779"/>
      <c r="AG221" s="779"/>
      <c r="AH221" s="779"/>
      <c r="AI221" s="779"/>
      <c r="AJ221" s="779"/>
      <c r="AK221" s="779"/>
      <c r="AL221" s="779"/>
      <c r="AM221" s="779"/>
      <c r="AN221" s="779"/>
      <c r="AO221" s="779"/>
      <c r="AP221" s="779"/>
      <c r="AQ221" s="779"/>
      <c r="AR221" s="779"/>
      <c r="AS221" s="779"/>
      <c r="AT221" s="779"/>
      <c r="AU221" s="779"/>
      <c r="AV221" s="779"/>
      <c r="AW221" s="779"/>
      <c r="AX221" s="779"/>
    </row>
    <row r="222" spans="3:50" x14ac:dyDescent="0.2">
      <c r="C222" s="600"/>
      <c r="D222" s="600"/>
      <c r="E222" s="600"/>
      <c r="F222" s="600"/>
      <c r="G222" s="600"/>
      <c r="H222" s="600"/>
      <c r="I222" s="600"/>
      <c r="J222" s="600"/>
      <c r="K222" s="600"/>
      <c r="L222" s="600"/>
      <c r="M222" s="600"/>
      <c r="N222" s="600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  <c r="AQ222" s="600"/>
      <c r="AR222" s="600"/>
      <c r="AS222" s="600"/>
      <c r="AT222" s="600"/>
      <c r="AU222" s="600"/>
      <c r="AV222" s="600"/>
      <c r="AW222" s="600"/>
      <c r="AX222" s="641"/>
    </row>
    <row r="223" spans="3:50" x14ac:dyDescent="0.2">
      <c r="C223" s="639"/>
      <c r="D223" s="639"/>
      <c r="E223" s="639"/>
      <c r="F223" s="639"/>
      <c r="G223" s="639"/>
      <c r="H223" s="639"/>
      <c r="I223" s="639"/>
      <c r="J223" s="639"/>
      <c r="K223" s="639"/>
      <c r="L223" s="639"/>
      <c r="M223" s="639"/>
      <c r="N223" s="639"/>
      <c r="O223" s="639"/>
      <c r="P223" s="639"/>
      <c r="Q223" s="639"/>
      <c r="R223" s="639"/>
      <c r="S223" s="639"/>
      <c r="T223" s="639"/>
      <c r="U223" s="639"/>
      <c r="V223" s="639"/>
      <c r="W223" s="639"/>
      <c r="X223" s="639"/>
      <c r="Y223" s="639"/>
      <c r="Z223" s="639"/>
      <c r="AA223" s="639"/>
      <c r="AB223" s="639"/>
      <c r="AC223" s="639"/>
      <c r="AD223" s="639"/>
      <c r="AE223" s="600"/>
      <c r="AF223" s="600"/>
      <c r="AG223" s="600"/>
      <c r="AH223" s="639"/>
      <c r="AI223" s="639"/>
      <c r="AJ223" s="639"/>
      <c r="AK223" s="639"/>
      <c r="AL223" s="639"/>
      <c r="AM223" s="639"/>
      <c r="AN223" s="639"/>
      <c r="AO223" s="639"/>
      <c r="AP223" s="639"/>
      <c r="AQ223" s="639"/>
      <c r="AR223" s="639"/>
      <c r="AS223" s="639"/>
      <c r="AT223" s="639"/>
      <c r="AU223" s="639"/>
      <c r="AV223" s="639"/>
      <c r="AW223" s="639"/>
      <c r="AX223" s="639"/>
    </row>
    <row r="224" spans="3:50" x14ac:dyDescent="0.2">
      <c r="C224" s="782"/>
      <c r="D224" s="782"/>
      <c r="E224" s="782"/>
      <c r="F224" s="782"/>
      <c r="G224" s="782"/>
      <c r="H224" s="782"/>
      <c r="I224" s="782"/>
      <c r="J224" s="782"/>
      <c r="K224" s="782"/>
      <c r="L224" s="782"/>
      <c r="M224" s="785"/>
      <c r="N224" s="782"/>
      <c r="O224" s="782"/>
      <c r="P224" s="782"/>
      <c r="Q224" s="782"/>
      <c r="R224" s="782"/>
      <c r="S224" s="782"/>
      <c r="T224" s="782"/>
      <c r="U224" s="782"/>
      <c r="V224" s="782"/>
      <c r="W224" s="782"/>
      <c r="X224" s="782"/>
      <c r="Y224" s="783"/>
      <c r="Z224" s="782"/>
      <c r="AA224" s="782"/>
      <c r="AB224" s="782"/>
      <c r="AC224" s="782"/>
      <c r="AD224" s="782"/>
      <c r="AE224" s="782"/>
      <c r="AF224" s="782"/>
      <c r="AG224" s="782"/>
      <c r="AH224" s="782"/>
      <c r="AI224" s="782"/>
      <c r="AJ224" s="782"/>
      <c r="AK224" s="782"/>
      <c r="AL224" s="782"/>
      <c r="AM224" s="782"/>
      <c r="AN224" s="782"/>
      <c r="AO224" s="782"/>
      <c r="AP224" s="782"/>
      <c r="AQ224" s="782"/>
      <c r="AR224" s="782"/>
      <c r="AS224" s="782"/>
      <c r="AT224" s="782"/>
      <c r="AU224" s="782"/>
      <c r="AV224" s="782"/>
      <c r="AW224" s="782"/>
      <c r="AX224" s="780"/>
    </row>
    <row r="225" spans="3:50" x14ac:dyDescent="0.2">
      <c r="C225" s="782"/>
      <c r="D225" s="782"/>
      <c r="E225" s="782"/>
      <c r="F225" s="782"/>
      <c r="G225" s="782"/>
      <c r="H225" s="782"/>
      <c r="I225" s="782"/>
      <c r="J225" s="782"/>
      <c r="K225" s="782"/>
      <c r="L225" s="782"/>
      <c r="M225" s="785"/>
      <c r="N225" s="782"/>
      <c r="O225" s="782"/>
      <c r="P225" s="782"/>
      <c r="Q225" s="782"/>
      <c r="R225" s="782"/>
      <c r="S225" s="782"/>
      <c r="T225" s="782"/>
      <c r="U225" s="782"/>
      <c r="V225" s="782"/>
      <c r="W225" s="782"/>
      <c r="X225" s="782"/>
      <c r="Y225" s="783"/>
      <c r="Z225" s="782"/>
      <c r="AA225" s="782"/>
      <c r="AB225" s="782"/>
      <c r="AC225" s="782"/>
      <c r="AD225" s="782"/>
      <c r="AE225" s="782"/>
      <c r="AF225" s="782"/>
      <c r="AG225" s="782"/>
      <c r="AH225" s="782"/>
      <c r="AI225" s="782"/>
      <c r="AJ225" s="782"/>
      <c r="AK225" s="782"/>
      <c r="AL225" s="782"/>
      <c r="AM225" s="782"/>
      <c r="AN225" s="782"/>
      <c r="AO225" s="782"/>
      <c r="AP225" s="782"/>
      <c r="AQ225" s="782"/>
      <c r="AR225" s="782"/>
      <c r="AS225" s="782"/>
      <c r="AT225" s="782"/>
      <c r="AU225" s="782"/>
      <c r="AV225" s="782"/>
      <c r="AW225" s="782"/>
      <c r="AX225" s="780"/>
    </row>
    <row r="226" spans="3:50" x14ac:dyDescent="0.2">
      <c r="C226" s="782"/>
      <c r="D226" s="782"/>
      <c r="E226" s="782"/>
      <c r="F226" s="782"/>
      <c r="G226" s="782"/>
      <c r="H226" s="782"/>
      <c r="I226" s="782"/>
      <c r="J226" s="782"/>
      <c r="K226" s="782"/>
      <c r="L226" s="782"/>
      <c r="M226" s="778"/>
      <c r="N226" s="782"/>
      <c r="O226" s="782"/>
      <c r="P226" s="782"/>
      <c r="Q226" s="782"/>
      <c r="R226" s="782"/>
      <c r="S226" s="782"/>
      <c r="T226" s="782"/>
      <c r="U226" s="784"/>
      <c r="V226" s="782"/>
      <c r="W226" s="782"/>
      <c r="X226" s="782"/>
      <c r="Y226" s="783"/>
      <c r="Z226" s="782"/>
      <c r="AA226" s="782"/>
      <c r="AB226" s="782"/>
      <c r="AC226" s="782"/>
      <c r="AD226" s="782"/>
      <c r="AE226" s="782"/>
      <c r="AF226" s="782"/>
      <c r="AG226" s="782"/>
      <c r="AH226" s="782"/>
      <c r="AI226" s="782"/>
      <c r="AJ226" s="782"/>
      <c r="AK226" s="782"/>
      <c r="AL226" s="782"/>
      <c r="AM226" s="782"/>
      <c r="AN226" s="782"/>
      <c r="AO226" s="782"/>
      <c r="AP226" s="782"/>
      <c r="AQ226" s="782"/>
      <c r="AR226" s="782"/>
      <c r="AS226" s="782"/>
      <c r="AT226" s="782"/>
      <c r="AU226" s="782"/>
      <c r="AV226" s="782"/>
      <c r="AW226" s="782"/>
      <c r="AX226" s="778"/>
    </row>
    <row r="227" spans="3:50" x14ac:dyDescent="0.2">
      <c r="C227" s="782"/>
      <c r="D227" s="782"/>
      <c r="E227" s="782"/>
      <c r="F227" s="782"/>
      <c r="G227" s="782"/>
      <c r="H227" s="782"/>
      <c r="I227" s="782"/>
      <c r="J227" s="782"/>
      <c r="K227" s="782"/>
      <c r="L227" s="782"/>
      <c r="M227" s="778"/>
      <c r="N227" s="782"/>
      <c r="O227" s="782"/>
      <c r="P227" s="782"/>
      <c r="Q227" s="782"/>
      <c r="R227" s="782"/>
      <c r="S227" s="782"/>
      <c r="T227" s="782"/>
      <c r="U227" s="782"/>
      <c r="V227" s="782"/>
      <c r="W227" s="782"/>
      <c r="X227" s="782"/>
      <c r="Y227" s="783"/>
      <c r="Z227" s="782"/>
      <c r="AA227" s="782"/>
      <c r="AB227" s="782"/>
      <c r="AC227" s="782"/>
      <c r="AD227" s="782"/>
      <c r="AE227" s="782"/>
      <c r="AF227" s="782"/>
      <c r="AG227" s="782"/>
      <c r="AH227" s="782"/>
      <c r="AI227" s="782"/>
      <c r="AJ227" s="782"/>
      <c r="AK227" s="782"/>
      <c r="AL227" s="782"/>
      <c r="AM227" s="782"/>
      <c r="AN227" s="782"/>
      <c r="AO227" s="782"/>
      <c r="AP227" s="782"/>
      <c r="AQ227" s="782"/>
      <c r="AR227" s="782"/>
      <c r="AS227" s="782"/>
      <c r="AT227" s="782"/>
      <c r="AU227" s="782"/>
      <c r="AV227" s="782"/>
      <c r="AW227" s="782"/>
      <c r="AX227" s="778"/>
    </row>
    <row r="228" spans="3:50" x14ac:dyDescent="0.2">
      <c r="C228" s="782"/>
      <c r="D228" s="782"/>
      <c r="E228" s="782"/>
      <c r="F228" s="782"/>
      <c r="G228" s="782"/>
      <c r="H228" s="782"/>
      <c r="I228" s="782"/>
      <c r="J228" s="782"/>
      <c r="K228" s="782"/>
      <c r="L228" s="782"/>
      <c r="M228" s="781"/>
      <c r="N228" s="782"/>
      <c r="O228" s="782"/>
      <c r="P228" s="782"/>
      <c r="Q228" s="782"/>
      <c r="R228" s="782"/>
      <c r="S228" s="782"/>
      <c r="T228" s="782"/>
      <c r="U228" s="782"/>
      <c r="V228" s="782"/>
      <c r="W228" s="782"/>
      <c r="X228" s="782"/>
      <c r="Y228" s="783"/>
      <c r="Z228" s="782"/>
      <c r="AA228" s="782"/>
      <c r="AB228" s="782"/>
      <c r="AC228" s="782"/>
      <c r="AD228" s="782"/>
      <c r="AE228" s="782"/>
      <c r="AF228" s="782"/>
      <c r="AG228" s="782"/>
      <c r="AH228" s="782"/>
      <c r="AI228" s="782"/>
      <c r="AJ228" s="782"/>
      <c r="AK228" s="782"/>
      <c r="AL228" s="782"/>
      <c r="AM228" s="782"/>
      <c r="AN228" s="782"/>
      <c r="AO228" s="782"/>
      <c r="AP228" s="782"/>
      <c r="AQ228" s="782"/>
      <c r="AR228" s="782"/>
      <c r="AS228" s="782"/>
      <c r="AT228" s="782"/>
      <c r="AU228" s="782"/>
      <c r="AV228" s="782"/>
      <c r="AW228" s="782"/>
      <c r="AX228" s="780"/>
    </row>
    <row r="229" spans="3:50" x14ac:dyDescent="0.2">
      <c r="C229" s="782"/>
      <c r="D229" s="782"/>
      <c r="E229" s="782"/>
      <c r="F229" s="782"/>
      <c r="G229" s="782"/>
      <c r="H229" s="782"/>
      <c r="I229" s="782"/>
      <c r="J229" s="782"/>
      <c r="K229" s="782"/>
      <c r="L229" s="782"/>
      <c r="M229" s="781"/>
      <c r="N229" s="782"/>
      <c r="O229" s="782"/>
      <c r="P229" s="782"/>
      <c r="Q229" s="782"/>
      <c r="R229" s="782"/>
      <c r="S229" s="782"/>
      <c r="T229" s="782"/>
      <c r="U229" s="782"/>
      <c r="V229" s="782"/>
      <c r="W229" s="782"/>
      <c r="X229" s="782"/>
      <c r="Y229" s="783"/>
      <c r="Z229" s="782"/>
      <c r="AA229" s="782"/>
      <c r="AB229" s="782"/>
      <c r="AC229" s="782"/>
      <c r="AD229" s="782"/>
      <c r="AE229" s="782"/>
      <c r="AF229" s="782"/>
      <c r="AG229" s="782"/>
      <c r="AH229" s="782"/>
      <c r="AI229" s="782"/>
      <c r="AJ229" s="782"/>
      <c r="AK229" s="782"/>
      <c r="AL229" s="782"/>
      <c r="AM229" s="782"/>
      <c r="AN229" s="782"/>
      <c r="AO229" s="782"/>
      <c r="AP229" s="782"/>
      <c r="AQ229" s="782"/>
      <c r="AR229" s="782"/>
      <c r="AS229" s="782"/>
      <c r="AT229" s="782"/>
      <c r="AU229" s="782"/>
      <c r="AV229" s="782"/>
      <c r="AW229" s="782"/>
      <c r="AX229" s="780"/>
    </row>
    <row r="230" spans="3:50" x14ac:dyDescent="0.2">
      <c r="C230" s="782"/>
      <c r="D230" s="782"/>
      <c r="E230" s="782"/>
      <c r="F230" s="782"/>
      <c r="G230" s="782"/>
      <c r="H230" s="782"/>
      <c r="I230" s="782"/>
      <c r="J230" s="782"/>
      <c r="K230" s="782"/>
      <c r="L230" s="782"/>
      <c r="M230" s="781"/>
      <c r="N230" s="782"/>
      <c r="O230" s="782"/>
      <c r="P230" s="782"/>
      <c r="Q230" s="782"/>
      <c r="R230" s="782"/>
      <c r="S230" s="782"/>
      <c r="T230" s="782"/>
      <c r="U230" s="782"/>
      <c r="V230" s="782"/>
      <c r="W230" s="782"/>
      <c r="X230" s="782"/>
      <c r="Y230" s="783"/>
      <c r="Z230" s="782"/>
      <c r="AA230" s="782"/>
      <c r="AB230" s="782"/>
      <c r="AC230" s="782"/>
      <c r="AD230" s="782"/>
      <c r="AE230" s="782"/>
      <c r="AF230" s="782"/>
      <c r="AG230" s="782"/>
      <c r="AH230" s="782"/>
      <c r="AI230" s="782"/>
      <c r="AJ230" s="782"/>
      <c r="AK230" s="782"/>
      <c r="AL230" s="782"/>
      <c r="AM230" s="782"/>
      <c r="AN230" s="782"/>
      <c r="AO230" s="782"/>
      <c r="AP230" s="782"/>
      <c r="AQ230" s="782"/>
      <c r="AR230" s="782"/>
      <c r="AS230" s="782"/>
      <c r="AT230" s="782"/>
      <c r="AU230" s="782"/>
      <c r="AV230" s="782"/>
      <c r="AW230" s="782"/>
      <c r="AX230" s="780"/>
    </row>
    <row r="231" spans="3:50" x14ac:dyDescent="0.2">
      <c r="C231" s="782"/>
      <c r="D231" s="782"/>
      <c r="E231" s="782"/>
      <c r="F231" s="782"/>
      <c r="G231" s="782"/>
      <c r="H231" s="782"/>
      <c r="I231" s="782"/>
      <c r="J231" s="782"/>
      <c r="K231" s="782"/>
      <c r="L231" s="782"/>
      <c r="M231" s="781"/>
      <c r="N231" s="782"/>
      <c r="O231" s="782"/>
      <c r="P231" s="782"/>
      <c r="Q231" s="782"/>
      <c r="R231" s="782"/>
      <c r="S231" s="782"/>
      <c r="T231" s="782"/>
      <c r="U231" s="782"/>
      <c r="V231" s="782"/>
      <c r="W231" s="782"/>
      <c r="X231" s="782"/>
      <c r="Y231" s="783"/>
      <c r="Z231" s="782"/>
      <c r="AA231" s="782"/>
      <c r="AB231" s="782"/>
      <c r="AC231" s="782"/>
      <c r="AD231" s="782"/>
      <c r="AE231" s="782"/>
      <c r="AF231" s="782"/>
      <c r="AG231" s="782"/>
      <c r="AH231" s="782"/>
      <c r="AI231" s="782"/>
      <c r="AJ231" s="782"/>
      <c r="AK231" s="782"/>
      <c r="AL231" s="782"/>
      <c r="AM231" s="782"/>
      <c r="AN231" s="782"/>
      <c r="AO231" s="782"/>
      <c r="AP231" s="782"/>
      <c r="AQ231" s="782"/>
      <c r="AR231" s="782"/>
      <c r="AS231" s="782"/>
      <c r="AT231" s="782"/>
      <c r="AU231" s="782"/>
      <c r="AV231" s="782"/>
      <c r="AW231" s="782"/>
      <c r="AX231" s="780"/>
    </row>
    <row r="232" spans="3:50" x14ac:dyDescent="0.2">
      <c r="C232" s="782"/>
      <c r="D232" s="782"/>
      <c r="E232" s="782"/>
      <c r="F232" s="782"/>
      <c r="G232" s="782"/>
      <c r="H232" s="782"/>
      <c r="I232" s="782"/>
      <c r="J232" s="782"/>
      <c r="K232" s="782"/>
      <c r="L232" s="782"/>
      <c r="M232" s="781"/>
      <c r="N232" s="782"/>
      <c r="O232" s="782"/>
      <c r="P232" s="782"/>
      <c r="Q232" s="782"/>
      <c r="R232" s="782"/>
      <c r="S232" s="782"/>
      <c r="T232" s="782"/>
      <c r="U232" s="782"/>
      <c r="V232" s="782"/>
      <c r="W232" s="782"/>
      <c r="X232" s="782"/>
      <c r="Y232" s="783"/>
      <c r="Z232" s="782"/>
      <c r="AA232" s="782"/>
      <c r="AB232" s="782"/>
      <c r="AC232" s="782"/>
      <c r="AD232" s="782"/>
      <c r="AE232" s="782"/>
      <c r="AF232" s="782"/>
      <c r="AG232" s="782"/>
      <c r="AH232" s="782"/>
      <c r="AI232" s="782"/>
      <c r="AJ232" s="782"/>
      <c r="AK232" s="782"/>
      <c r="AL232" s="782"/>
      <c r="AM232" s="782"/>
      <c r="AN232" s="782"/>
      <c r="AO232" s="782"/>
      <c r="AP232" s="782"/>
      <c r="AQ232" s="782"/>
      <c r="AR232" s="782"/>
      <c r="AS232" s="782"/>
      <c r="AT232" s="782"/>
      <c r="AU232" s="782"/>
      <c r="AV232" s="782"/>
      <c r="AW232" s="782"/>
      <c r="AX232" s="780"/>
    </row>
    <row r="233" spans="3:50" x14ac:dyDescent="0.2">
      <c r="C233" s="782"/>
      <c r="D233" s="782"/>
      <c r="E233" s="782"/>
      <c r="F233" s="782"/>
      <c r="G233" s="782"/>
      <c r="H233" s="782"/>
      <c r="I233" s="782"/>
      <c r="J233" s="782"/>
      <c r="K233" s="782"/>
      <c r="L233" s="782"/>
      <c r="M233" s="781"/>
      <c r="N233" s="782"/>
      <c r="O233" s="782"/>
      <c r="P233" s="782"/>
      <c r="Q233" s="782"/>
      <c r="R233" s="782"/>
      <c r="S233" s="782"/>
      <c r="T233" s="782"/>
      <c r="U233" s="782"/>
      <c r="V233" s="782"/>
      <c r="W233" s="782"/>
      <c r="X233" s="782"/>
      <c r="Y233" s="783"/>
      <c r="Z233" s="782"/>
      <c r="AA233" s="782"/>
      <c r="AB233" s="782"/>
      <c r="AC233" s="782"/>
      <c r="AD233" s="782"/>
      <c r="AE233" s="782"/>
      <c r="AF233" s="782"/>
      <c r="AG233" s="782"/>
      <c r="AH233" s="782"/>
      <c r="AI233" s="782"/>
      <c r="AJ233" s="782"/>
      <c r="AK233" s="782"/>
      <c r="AL233" s="782"/>
      <c r="AM233" s="782"/>
      <c r="AN233" s="782"/>
      <c r="AO233" s="782"/>
      <c r="AP233" s="782"/>
      <c r="AQ233" s="782"/>
      <c r="AR233" s="782"/>
      <c r="AS233" s="782"/>
      <c r="AT233" s="782"/>
      <c r="AU233" s="782"/>
      <c r="AV233" s="782"/>
      <c r="AW233" s="782"/>
      <c r="AX233" s="780"/>
    </row>
    <row r="234" spans="3:50" x14ac:dyDescent="0.2">
      <c r="C234" s="782"/>
      <c r="D234" s="782"/>
      <c r="E234" s="782"/>
      <c r="F234" s="782"/>
      <c r="G234" s="782"/>
      <c r="H234" s="782"/>
      <c r="I234" s="782"/>
      <c r="J234" s="782"/>
      <c r="K234" s="782"/>
      <c r="L234" s="782"/>
      <c r="M234" s="778"/>
      <c r="N234" s="782"/>
      <c r="O234" s="782"/>
      <c r="P234" s="782"/>
      <c r="Q234" s="782"/>
      <c r="R234" s="782"/>
      <c r="S234" s="782"/>
      <c r="T234" s="782"/>
      <c r="U234" s="782"/>
      <c r="V234" s="782"/>
      <c r="W234" s="782"/>
      <c r="X234" s="782"/>
      <c r="Y234" s="783"/>
      <c r="Z234" s="782"/>
      <c r="AA234" s="782"/>
      <c r="AB234" s="782"/>
      <c r="AC234" s="782"/>
      <c r="AD234" s="782"/>
      <c r="AE234" s="782"/>
      <c r="AF234" s="782"/>
      <c r="AG234" s="782"/>
      <c r="AH234" s="782"/>
      <c r="AI234" s="782"/>
      <c r="AJ234" s="782"/>
      <c r="AK234" s="782"/>
      <c r="AL234" s="782"/>
      <c r="AM234" s="782"/>
      <c r="AN234" s="782"/>
      <c r="AO234" s="782"/>
      <c r="AP234" s="782"/>
      <c r="AQ234" s="782"/>
      <c r="AR234" s="782"/>
      <c r="AS234" s="782"/>
      <c r="AT234" s="782"/>
      <c r="AU234" s="782"/>
      <c r="AV234" s="782"/>
      <c r="AW234" s="782"/>
      <c r="AX234" s="778"/>
    </row>
    <row r="235" spans="3:50" x14ac:dyDescent="0.2">
      <c r="C235" s="782"/>
      <c r="D235" s="782"/>
      <c r="E235" s="782"/>
      <c r="F235" s="782"/>
      <c r="G235" s="782"/>
      <c r="H235" s="782"/>
      <c r="I235" s="782"/>
      <c r="J235" s="782"/>
      <c r="K235" s="782"/>
      <c r="L235" s="782"/>
      <c r="M235" s="778"/>
      <c r="N235" s="782"/>
      <c r="O235" s="782"/>
      <c r="P235" s="782"/>
      <c r="Q235" s="782"/>
      <c r="R235" s="782"/>
      <c r="S235" s="782"/>
      <c r="T235" s="782"/>
      <c r="U235" s="782"/>
      <c r="V235" s="782"/>
      <c r="W235" s="782"/>
      <c r="X235" s="782"/>
      <c r="Y235" s="783"/>
      <c r="Z235" s="782"/>
      <c r="AA235" s="782"/>
      <c r="AB235" s="782"/>
      <c r="AC235" s="782"/>
      <c r="AD235" s="782"/>
      <c r="AE235" s="782"/>
      <c r="AF235" s="782"/>
      <c r="AG235" s="782"/>
      <c r="AH235" s="782"/>
      <c r="AI235" s="782"/>
      <c r="AJ235" s="782"/>
      <c r="AK235" s="782"/>
      <c r="AL235" s="782"/>
      <c r="AM235" s="782"/>
      <c r="AN235" s="782"/>
      <c r="AO235" s="782"/>
      <c r="AP235" s="782"/>
      <c r="AQ235" s="782"/>
      <c r="AR235" s="782"/>
      <c r="AS235" s="782"/>
      <c r="AT235" s="782"/>
      <c r="AU235" s="782"/>
      <c r="AV235" s="782"/>
      <c r="AW235" s="782"/>
      <c r="AX235" s="778"/>
    </row>
    <row r="236" spans="3:50" x14ac:dyDescent="0.2">
      <c r="C236" s="782"/>
      <c r="D236" s="782"/>
      <c r="E236" s="782"/>
      <c r="F236" s="782"/>
      <c r="G236" s="782"/>
      <c r="H236" s="782"/>
      <c r="I236" s="782"/>
      <c r="J236" s="782"/>
      <c r="K236" s="782"/>
      <c r="L236" s="782"/>
      <c r="M236" s="781"/>
      <c r="N236" s="782"/>
      <c r="O236" s="782"/>
      <c r="P236" s="782"/>
      <c r="Q236" s="782"/>
      <c r="R236" s="782"/>
      <c r="S236" s="782"/>
      <c r="T236" s="782"/>
      <c r="U236" s="782"/>
      <c r="V236" s="782"/>
      <c r="W236" s="782"/>
      <c r="X236" s="782"/>
      <c r="Y236" s="783"/>
      <c r="Z236" s="782"/>
      <c r="AA236" s="782"/>
      <c r="AB236" s="782"/>
      <c r="AC236" s="782"/>
      <c r="AD236" s="782"/>
      <c r="AE236" s="782"/>
      <c r="AF236" s="782"/>
      <c r="AG236" s="782"/>
      <c r="AH236" s="782"/>
      <c r="AI236" s="782"/>
      <c r="AJ236" s="782"/>
      <c r="AK236" s="782"/>
      <c r="AL236" s="782"/>
      <c r="AM236" s="782"/>
      <c r="AN236" s="782"/>
      <c r="AO236" s="782"/>
      <c r="AP236" s="782"/>
      <c r="AQ236" s="782"/>
      <c r="AR236" s="782"/>
      <c r="AS236" s="782"/>
      <c r="AT236" s="782"/>
      <c r="AU236" s="782"/>
      <c r="AV236" s="782"/>
      <c r="AW236" s="782"/>
      <c r="AX236" s="780"/>
    </row>
    <row r="237" spans="3:50" x14ac:dyDescent="0.2">
      <c r="C237" s="782"/>
      <c r="D237" s="782"/>
      <c r="E237" s="782"/>
      <c r="F237" s="782"/>
      <c r="G237" s="782"/>
      <c r="H237" s="782"/>
      <c r="I237" s="782"/>
      <c r="J237" s="782"/>
      <c r="K237" s="782"/>
      <c r="L237" s="782"/>
      <c r="M237" s="781"/>
      <c r="N237" s="782"/>
      <c r="O237" s="782"/>
      <c r="P237" s="782"/>
      <c r="Q237" s="782"/>
      <c r="R237" s="782"/>
      <c r="S237" s="782"/>
      <c r="T237" s="782"/>
      <c r="U237" s="782"/>
      <c r="V237" s="782"/>
      <c r="W237" s="782"/>
      <c r="X237" s="782"/>
      <c r="Y237" s="783"/>
      <c r="Z237" s="782"/>
      <c r="AA237" s="782"/>
      <c r="AB237" s="782"/>
      <c r="AC237" s="782"/>
      <c r="AD237" s="782"/>
      <c r="AE237" s="782"/>
      <c r="AF237" s="782"/>
      <c r="AG237" s="782"/>
      <c r="AH237" s="782"/>
      <c r="AI237" s="782"/>
      <c r="AJ237" s="782"/>
      <c r="AK237" s="782"/>
      <c r="AL237" s="782"/>
      <c r="AM237" s="782"/>
      <c r="AN237" s="782"/>
      <c r="AO237" s="782"/>
      <c r="AP237" s="782"/>
      <c r="AQ237" s="782"/>
      <c r="AR237" s="782"/>
      <c r="AS237" s="782"/>
      <c r="AT237" s="782"/>
      <c r="AU237" s="782"/>
      <c r="AV237" s="782"/>
      <c r="AW237" s="782"/>
      <c r="AX237" s="780"/>
    </row>
    <row r="238" spans="3:50" x14ac:dyDescent="0.2">
      <c r="C238" s="782"/>
      <c r="D238" s="782"/>
      <c r="E238" s="782"/>
      <c r="F238" s="782"/>
      <c r="G238" s="782"/>
      <c r="H238" s="782"/>
      <c r="I238" s="782"/>
      <c r="J238" s="782"/>
      <c r="K238" s="782"/>
      <c r="L238" s="782"/>
      <c r="M238" s="781"/>
      <c r="N238" s="782"/>
      <c r="O238" s="782"/>
      <c r="P238" s="782"/>
      <c r="Q238" s="782"/>
      <c r="R238" s="782"/>
      <c r="S238" s="782"/>
      <c r="T238" s="782"/>
      <c r="U238" s="782"/>
      <c r="V238" s="782"/>
      <c r="W238" s="782"/>
      <c r="X238" s="782"/>
      <c r="Y238" s="783"/>
      <c r="Z238" s="782"/>
      <c r="AA238" s="782"/>
      <c r="AB238" s="782"/>
      <c r="AC238" s="782"/>
      <c r="AD238" s="782"/>
      <c r="AE238" s="782"/>
      <c r="AF238" s="782"/>
      <c r="AG238" s="782"/>
      <c r="AH238" s="782"/>
      <c r="AI238" s="782"/>
      <c r="AJ238" s="782"/>
      <c r="AK238" s="782"/>
      <c r="AL238" s="782"/>
      <c r="AM238" s="782"/>
      <c r="AN238" s="782"/>
      <c r="AO238" s="782"/>
      <c r="AP238" s="782"/>
      <c r="AQ238" s="782"/>
      <c r="AR238" s="782"/>
      <c r="AS238" s="782"/>
      <c r="AT238" s="782"/>
      <c r="AU238" s="782"/>
      <c r="AV238" s="782"/>
      <c r="AW238" s="782"/>
      <c r="AX238" s="780"/>
    </row>
    <row r="239" spans="3:50" x14ac:dyDescent="0.2">
      <c r="C239" s="782"/>
      <c r="D239" s="782"/>
      <c r="E239" s="782"/>
      <c r="F239" s="782"/>
      <c r="G239" s="782"/>
      <c r="H239" s="782"/>
      <c r="I239" s="782"/>
      <c r="J239" s="782"/>
      <c r="K239" s="782"/>
      <c r="L239" s="782"/>
      <c r="M239" s="781"/>
      <c r="N239" s="782"/>
      <c r="O239" s="782"/>
      <c r="P239" s="782"/>
      <c r="Q239" s="782"/>
      <c r="R239" s="782"/>
      <c r="S239" s="782"/>
      <c r="T239" s="782"/>
      <c r="U239" s="782"/>
      <c r="V239" s="782"/>
      <c r="W239" s="782"/>
      <c r="X239" s="782"/>
      <c r="Y239" s="783"/>
      <c r="Z239" s="782"/>
      <c r="AA239" s="782"/>
      <c r="AB239" s="782"/>
      <c r="AC239" s="782"/>
      <c r="AD239" s="782"/>
      <c r="AE239" s="782"/>
      <c r="AF239" s="782"/>
      <c r="AG239" s="782"/>
      <c r="AH239" s="782"/>
      <c r="AI239" s="782"/>
      <c r="AJ239" s="782"/>
      <c r="AK239" s="782"/>
      <c r="AL239" s="782"/>
      <c r="AM239" s="782"/>
      <c r="AN239" s="782"/>
      <c r="AO239" s="782"/>
      <c r="AP239" s="782"/>
      <c r="AQ239" s="782"/>
      <c r="AR239" s="782"/>
      <c r="AS239" s="782"/>
      <c r="AT239" s="782"/>
      <c r="AU239" s="782"/>
      <c r="AV239" s="782"/>
      <c r="AW239" s="782"/>
      <c r="AX239" s="780"/>
    </row>
    <row r="240" spans="3:50" x14ac:dyDescent="0.2">
      <c r="C240" s="782"/>
      <c r="D240" s="782"/>
      <c r="E240" s="782"/>
      <c r="F240" s="782"/>
      <c r="G240" s="782"/>
      <c r="H240" s="782"/>
      <c r="I240" s="782"/>
      <c r="J240" s="782"/>
      <c r="K240" s="782"/>
      <c r="L240" s="782"/>
      <c r="M240" s="781"/>
      <c r="N240" s="782"/>
      <c r="O240" s="782"/>
      <c r="P240" s="782"/>
      <c r="Q240" s="782"/>
      <c r="R240" s="782"/>
      <c r="S240" s="782"/>
      <c r="T240" s="782"/>
      <c r="U240" s="782"/>
      <c r="V240" s="782"/>
      <c r="W240" s="782"/>
      <c r="X240" s="782"/>
      <c r="Y240" s="783"/>
      <c r="Z240" s="782"/>
      <c r="AA240" s="782"/>
      <c r="AB240" s="782"/>
      <c r="AC240" s="782"/>
      <c r="AD240" s="782"/>
      <c r="AE240" s="782"/>
      <c r="AF240" s="782"/>
      <c r="AG240" s="782"/>
      <c r="AH240" s="782"/>
      <c r="AI240" s="782"/>
      <c r="AJ240" s="782"/>
      <c r="AK240" s="782"/>
      <c r="AL240" s="782"/>
      <c r="AM240" s="782"/>
      <c r="AN240" s="782"/>
      <c r="AO240" s="782"/>
      <c r="AP240" s="782"/>
      <c r="AQ240" s="782"/>
      <c r="AR240" s="782"/>
      <c r="AS240" s="782"/>
      <c r="AT240" s="782"/>
      <c r="AU240" s="782"/>
      <c r="AV240" s="782"/>
      <c r="AW240" s="782"/>
      <c r="AX240" s="780"/>
    </row>
    <row r="241" spans="3:50" x14ac:dyDescent="0.2">
      <c r="C241" s="782"/>
      <c r="D241" s="782"/>
      <c r="E241" s="782"/>
      <c r="F241" s="782"/>
      <c r="G241" s="782"/>
      <c r="H241" s="782"/>
      <c r="I241" s="782"/>
      <c r="J241" s="782"/>
      <c r="K241" s="782"/>
      <c r="L241" s="782"/>
      <c r="M241" s="781"/>
      <c r="N241" s="782"/>
      <c r="O241" s="782"/>
      <c r="P241" s="782"/>
      <c r="Q241" s="782"/>
      <c r="R241" s="782"/>
      <c r="S241" s="782"/>
      <c r="T241" s="782"/>
      <c r="U241" s="782"/>
      <c r="V241" s="782"/>
      <c r="W241" s="782"/>
      <c r="X241" s="782"/>
      <c r="Y241" s="783"/>
      <c r="Z241" s="782"/>
      <c r="AA241" s="782"/>
      <c r="AB241" s="782"/>
      <c r="AC241" s="782"/>
      <c r="AD241" s="782"/>
      <c r="AE241" s="782"/>
      <c r="AF241" s="782"/>
      <c r="AG241" s="782"/>
      <c r="AH241" s="782"/>
      <c r="AI241" s="782"/>
      <c r="AJ241" s="782"/>
      <c r="AK241" s="782"/>
      <c r="AL241" s="782"/>
      <c r="AM241" s="782"/>
      <c r="AN241" s="782"/>
      <c r="AO241" s="782"/>
      <c r="AP241" s="782"/>
      <c r="AQ241" s="782"/>
      <c r="AR241" s="782"/>
      <c r="AS241" s="782"/>
      <c r="AT241" s="782"/>
      <c r="AU241" s="782"/>
      <c r="AV241" s="782"/>
      <c r="AW241" s="782"/>
      <c r="AX241" s="780"/>
    </row>
    <row r="242" spans="3:50" x14ac:dyDescent="0.2">
      <c r="C242" s="782"/>
      <c r="D242" s="782"/>
      <c r="E242" s="782"/>
      <c r="F242" s="782"/>
      <c r="G242" s="782"/>
      <c r="H242" s="782"/>
      <c r="I242" s="782"/>
      <c r="J242" s="782"/>
      <c r="K242" s="782"/>
      <c r="L242" s="782"/>
      <c r="M242" s="782"/>
      <c r="N242" s="782"/>
      <c r="O242" s="782"/>
      <c r="P242" s="782"/>
      <c r="Q242" s="782"/>
      <c r="R242" s="782"/>
      <c r="S242" s="782"/>
      <c r="T242" s="782"/>
      <c r="U242" s="782"/>
      <c r="V242" s="782"/>
      <c r="W242" s="782"/>
      <c r="X242" s="782"/>
      <c r="Y242" s="783"/>
      <c r="Z242" s="782"/>
      <c r="AA242" s="782"/>
      <c r="AB242" s="782"/>
      <c r="AC242" s="782"/>
      <c r="AD242" s="782"/>
      <c r="AE242" s="782"/>
      <c r="AF242" s="782"/>
      <c r="AG242" s="782"/>
      <c r="AH242" s="782"/>
      <c r="AI242" s="782"/>
      <c r="AJ242" s="782"/>
      <c r="AK242" s="782"/>
      <c r="AL242" s="782"/>
      <c r="AM242" s="782"/>
      <c r="AN242" s="782"/>
      <c r="AO242" s="782"/>
      <c r="AP242" s="782"/>
      <c r="AQ242" s="782"/>
      <c r="AR242" s="782"/>
      <c r="AS242" s="782"/>
      <c r="AT242" s="782"/>
      <c r="AU242" s="782"/>
      <c r="AV242" s="782"/>
      <c r="AW242" s="782"/>
      <c r="AX242" s="780"/>
    </row>
    <row r="243" spans="3:50" x14ac:dyDescent="0.2">
      <c r="C243" s="782"/>
      <c r="D243" s="782"/>
      <c r="E243" s="782"/>
      <c r="F243" s="782"/>
      <c r="G243" s="782"/>
      <c r="H243" s="782"/>
      <c r="I243" s="782"/>
      <c r="J243" s="782"/>
      <c r="K243" s="782"/>
      <c r="L243" s="782"/>
      <c r="M243" s="782"/>
      <c r="N243" s="782"/>
      <c r="O243" s="782"/>
      <c r="P243" s="782"/>
      <c r="Q243" s="782"/>
      <c r="R243" s="782"/>
      <c r="S243" s="782"/>
      <c r="T243" s="782"/>
      <c r="U243" s="782"/>
      <c r="V243" s="782"/>
      <c r="W243" s="782"/>
      <c r="X243" s="782"/>
      <c r="Y243" s="783"/>
      <c r="Z243" s="782"/>
      <c r="AA243" s="782"/>
      <c r="AB243" s="782"/>
      <c r="AC243" s="782"/>
      <c r="AD243" s="782"/>
      <c r="AE243" s="782"/>
      <c r="AF243" s="782"/>
      <c r="AG243" s="782"/>
      <c r="AH243" s="782"/>
      <c r="AI243" s="782"/>
      <c r="AJ243" s="782"/>
      <c r="AK243" s="782"/>
      <c r="AL243" s="782"/>
      <c r="AM243" s="782"/>
      <c r="AN243" s="782"/>
      <c r="AO243" s="782"/>
      <c r="AP243" s="782"/>
      <c r="AQ243" s="782"/>
      <c r="AR243" s="782"/>
      <c r="AS243" s="782"/>
      <c r="AT243" s="782"/>
      <c r="AU243" s="782"/>
      <c r="AV243" s="782"/>
      <c r="AW243" s="782"/>
      <c r="AX243" s="780"/>
    </row>
    <row r="244" spans="3:50" x14ac:dyDescent="0.2">
      <c r="C244" s="782"/>
      <c r="D244" s="782"/>
      <c r="E244" s="782"/>
      <c r="F244" s="782"/>
      <c r="G244" s="782"/>
      <c r="H244" s="782"/>
      <c r="I244" s="782"/>
      <c r="J244" s="782"/>
      <c r="K244" s="782"/>
      <c r="L244" s="782"/>
      <c r="M244" s="779"/>
      <c r="N244" s="782"/>
      <c r="O244" s="782"/>
      <c r="P244" s="782"/>
      <c r="Q244" s="782"/>
      <c r="R244" s="782"/>
      <c r="S244" s="782"/>
      <c r="T244" s="782"/>
      <c r="U244" s="782"/>
      <c r="V244" s="782"/>
      <c r="W244" s="782"/>
      <c r="X244" s="782"/>
      <c r="Y244" s="783"/>
      <c r="Z244" s="782"/>
      <c r="AA244" s="782"/>
      <c r="AB244" s="782"/>
      <c r="AC244" s="782"/>
      <c r="AD244" s="782"/>
      <c r="AE244" s="782"/>
      <c r="AF244" s="782"/>
      <c r="AG244" s="782"/>
      <c r="AH244" s="782"/>
      <c r="AI244" s="782"/>
      <c r="AJ244" s="782"/>
      <c r="AK244" s="782"/>
      <c r="AL244" s="782"/>
      <c r="AM244" s="782"/>
      <c r="AN244" s="782"/>
      <c r="AO244" s="782"/>
      <c r="AP244" s="782"/>
      <c r="AQ244" s="782"/>
      <c r="AR244" s="782"/>
      <c r="AS244" s="782"/>
      <c r="AT244" s="782"/>
      <c r="AU244" s="782"/>
      <c r="AV244" s="782"/>
      <c r="AW244" s="782"/>
      <c r="AX244" s="779"/>
    </row>
    <row r="245" spans="3:50" x14ac:dyDescent="0.2">
      <c r="C245" s="782"/>
      <c r="D245" s="782"/>
      <c r="E245" s="782"/>
      <c r="F245" s="782"/>
      <c r="G245" s="782"/>
      <c r="H245" s="782"/>
      <c r="I245" s="782"/>
      <c r="J245" s="782"/>
      <c r="K245" s="782"/>
      <c r="L245" s="782"/>
      <c r="M245" s="778"/>
      <c r="N245" s="782"/>
      <c r="O245" s="782"/>
      <c r="P245" s="782"/>
      <c r="Q245" s="782"/>
      <c r="R245" s="782"/>
      <c r="S245" s="782"/>
      <c r="T245" s="782"/>
      <c r="U245" s="782"/>
      <c r="V245" s="782"/>
      <c r="W245" s="782"/>
      <c r="X245" s="782"/>
      <c r="Y245" s="783"/>
      <c r="Z245" s="782"/>
      <c r="AA245" s="782"/>
      <c r="AB245" s="782"/>
      <c r="AC245" s="782"/>
      <c r="AD245" s="782"/>
      <c r="AE245" s="782"/>
      <c r="AF245" s="782"/>
      <c r="AG245" s="782"/>
      <c r="AH245" s="782"/>
      <c r="AI245" s="782"/>
      <c r="AJ245" s="782"/>
      <c r="AK245" s="782"/>
      <c r="AL245" s="782"/>
      <c r="AM245" s="782"/>
      <c r="AN245" s="782"/>
      <c r="AO245" s="782"/>
      <c r="AP245" s="782"/>
      <c r="AQ245" s="782"/>
      <c r="AR245" s="782"/>
      <c r="AS245" s="782"/>
      <c r="AT245" s="782"/>
      <c r="AU245" s="782"/>
      <c r="AV245" s="782"/>
      <c r="AW245" s="782"/>
      <c r="AX245" s="778"/>
    </row>
    <row r="246" spans="3:50" x14ac:dyDescent="0.2">
      <c r="C246" s="782"/>
      <c r="D246" s="782"/>
      <c r="E246" s="782"/>
      <c r="F246" s="782"/>
      <c r="G246" s="782"/>
      <c r="H246" s="782"/>
      <c r="I246" s="782"/>
      <c r="J246" s="782"/>
      <c r="K246" s="782"/>
      <c r="L246" s="782"/>
      <c r="M246" s="781"/>
      <c r="N246" s="782"/>
      <c r="O246" s="782"/>
      <c r="P246" s="782"/>
      <c r="Q246" s="782"/>
      <c r="R246" s="782"/>
      <c r="S246" s="782"/>
      <c r="T246" s="782"/>
      <c r="U246" s="782"/>
      <c r="V246" s="782"/>
      <c r="W246" s="782"/>
      <c r="X246" s="782"/>
      <c r="Y246" s="783"/>
      <c r="Z246" s="782"/>
      <c r="AA246" s="782"/>
      <c r="AB246" s="782"/>
      <c r="AC246" s="782"/>
      <c r="AD246" s="782"/>
      <c r="AE246" s="782"/>
      <c r="AF246" s="782"/>
      <c r="AG246" s="782"/>
      <c r="AH246" s="782"/>
      <c r="AI246" s="782"/>
      <c r="AJ246" s="782"/>
      <c r="AK246" s="782"/>
      <c r="AL246" s="782"/>
      <c r="AM246" s="782"/>
      <c r="AN246" s="782"/>
      <c r="AO246" s="782"/>
      <c r="AP246" s="782"/>
      <c r="AQ246" s="782"/>
      <c r="AR246" s="782"/>
      <c r="AS246" s="782"/>
      <c r="AT246" s="782"/>
      <c r="AU246" s="782"/>
      <c r="AV246" s="782"/>
      <c r="AW246" s="782"/>
      <c r="AX246" s="780"/>
    </row>
    <row r="247" spans="3:50" x14ac:dyDescent="0.2">
      <c r="C247" s="782"/>
      <c r="D247" s="782"/>
      <c r="E247" s="782"/>
      <c r="F247" s="782"/>
      <c r="G247" s="782"/>
      <c r="H247" s="782"/>
      <c r="I247" s="782"/>
      <c r="J247" s="782"/>
      <c r="K247" s="782"/>
      <c r="L247" s="782"/>
      <c r="M247" s="781"/>
      <c r="N247" s="782"/>
      <c r="O247" s="782"/>
      <c r="P247" s="782"/>
      <c r="Q247" s="782"/>
      <c r="R247" s="782"/>
      <c r="S247" s="782"/>
      <c r="T247" s="782"/>
      <c r="U247" s="782"/>
      <c r="V247" s="782"/>
      <c r="W247" s="782"/>
      <c r="X247" s="782"/>
      <c r="Y247" s="783"/>
      <c r="Z247" s="782"/>
      <c r="AA247" s="782"/>
      <c r="AB247" s="782"/>
      <c r="AC247" s="782"/>
      <c r="AD247" s="782"/>
      <c r="AE247" s="782"/>
      <c r="AF247" s="782"/>
      <c r="AG247" s="782"/>
      <c r="AH247" s="782"/>
      <c r="AI247" s="782"/>
      <c r="AJ247" s="782"/>
      <c r="AK247" s="782"/>
      <c r="AL247" s="782"/>
      <c r="AM247" s="782"/>
      <c r="AN247" s="782"/>
      <c r="AO247" s="782"/>
      <c r="AP247" s="782"/>
      <c r="AQ247" s="782"/>
      <c r="AR247" s="782"/>
      <c r="AS247" s="782"/>
      <c r="AT247" s="782"/>
      <c r="AU247" s="782"/>
      <c r="AV247" s="782"/>
      <c r="AW247" s="782"/>
      <c r="AX247" s="780"/>
    </row>
    <row r="248" spans="3:50" x14ac:dyDescent="0.2">
      <c r="C248" s="782"/>
      <c r="D248" s="782"/>
      <c r="E248" s="782"/>
      <c r="F248" s="782"/>
      <c r="G248" s="782"/>
      <c r="H248" s="782"/>
      <c r="I248" s="782"/>
      <c r="J248" s="782"/>
      <c r="K248" s="782"/>
      <c r="L248" s="782"/>
      <c r="M248" s="781"/>
      <c r="N248" s="782"/>
      <c r="O248" s="782"/>
      <c r="P248" s="782"/>
      <c r="Q248" s="782"/>
      <c r="R248" s="782"/>
      <c r="S248" s="782"/>
      <c r="T248" s="782"/>
      <c r="U248" s="782"/>
      <c r="V248" s="782"/>
      <c r="W248" s="782"/>
      <c r="X248" s="782"/>
      <c r="Y248" s="783"/>
      <c r="Z248" s="782"/>
      <c r="AA248" s="782"/>
      <c r="AB248" s="782"/>
      <c r="AC248" s="782"/>
      <c r="AD248" s="782"/>
      <c r="AE248" s="782"/>
      <c r="AF248" s="782"/>
      <c r="AG248" s="782"/>
      <c r="AH248" s="782"/>
      <c r="AI248" s="782"/>
      <c r="AJ248" s="782"/>
      <c r="AK248" s="782"/>
      <c r="AL248" s="782"/>
      <c r="AM248" s="782"/>
      <c r="AN248" s="782"/>
      <c r="AO248" s="782"/>
      <c r="AP248" s="782"/>
      <c r="AQ248" s="782"/>
      <c r="AR248" s="782"/>
      <c r="AS248" s="782"/>
      <c r="AT248" s="782"/>
      <c r="AU248" s="782"/>
      <c r="AV248" s="782"/>
      <c r="AW248" s="782"/>
      <c r="AX248" s="780"/>
    </row>
    <row r="249" spans="3:50" x14ac:dyDescent="0.2">
      <c r="C249" s="782"/>
      <c r="D249" s="782"/>
      <c r="E249" s="782"/>
      <c r="F249" s="782"/>
      <c r="G249" s="782"/>
      <c r="H249" s="782"/>
      <c r="I249" s="782"/>
      <c r="J249" s="782"/>
      <c r="K249" s="782"/>
      <c r="L249" s="782"/>
      <c r="M249" s="782"/>
      <c r="N249" s="782"/>
      <c r="O249" s="782"/>
      <c r="P249" s="782"/>
      <c r="Q249" s="782"/>
      <c r="R249" s="782"/>
      <c r="S249" s="782"/>
      <c r="T249" s="782"/>
      <c r="U249" s="782"/>
      <c r="V249" s="782"/>
      <c r="W249" s="782"/>
      <c r="X249" s="782"/>
      <c r="Y249" s="783"/>
      <c r="Z249" s="782"/>
      <c r="AA249" s="782"/>
      <c r="AB249" s="782"/>
      <c r="AC249" s="782"/>
      <c r="AD249" s="782"/>
      <c r="AE249" s="782"/>
      <c r="AF249" s="782"/>
      <c r="AG249" s="782"/>
      <c r="AH249" s="782"/>
      <c r="AI249" s="782"/>
      <c r="AJ249" s="782"/>
      <c r="AK249" s="782"/>
      <c r="AL249" s="782"/>
      <c r="AM249" s="782"/>
      <c r="AN249" s="782"/>
      <c r="AO249" s="782"/>
      <c r="AP249" s="782"/>
      <c r="AQ249" s="782"/>
      <c r="AR249" s="782"/>
      <c r="AS249" s="782"/>
      <c r="AT249" s="782"/>
      <c r="AU249" s="782"/>
      <c r="AV249" s="782"/>
      <c r="AW249" s="782"/>
      <c r="AX249" s="780"/>
    </row>
    <row r="250" spans="3:50" x14ac:dyDescent="0.2">
      <c r="C250" s="782"/>
      <c r="D250" s="782"/>
      <c r="E250" s="782"/>
      <c r="F250" s="782"/>
      <c r="G250" s="782"/>
      <c r="H250" s="782"/>
      <c r="I250" s="782"/>
      <c r="J250" s="782"/>
      <c r="K250" s="782"/>
      <c r="L250" s="782"/>
      <c r="M250" s="778"/>
      <c r="N250" s="782"/>
      <c r="O250" s="782"/>
      <c r="P250" s="782"/>
      <c r="Q250" s="782"/>
      <c r="R250" s="782"/>
      <c r="S250" s="782"/>
      <c r="T250" s="782"/>
      <c r="U250" s="782"/>
      <c r="V250" s="782"/>
      <c r="W250" s="782"/>
      <c r="X250" s="782"/>
      <c r="Y250" s="783"/>
      <c r="Z250" s="782"/>
      <c r="AA250" s="782"/>
      <c r="AB250" s="782"/>
      <c r="AC250" s="782"/>
      <c r="AD250" s="782"/>
      <c r="AE250" s="782"/>
      <c r="AF250" s="782"/>
      <c r="AG250" s="782"/>
      <c r="AH250" s="782"/>
      <c r="AI250" s="782"/>
      <c r="AJ250" s="782"/>
      <c r="AK250" s="782"/>
      <c r="AL250" s="782"/>
      <c r="AM250" s="782"/>
      <c r="AN250" s="782"/>
      <c r="AO250" s="782"/>
      <c r="AP250" s="782"/>
      <c r="AQ250" s="782"/>
      <c r="AR250" s="782"/>
      <c r="AS250" s="782"/>
      <c r="AT250" s="782"/>
      <c r="AU250" s="782"/>
      <c r="AV250" s="782"/>
      <c r="AW250" s="782"/>
      <c r="AX250" s="779"/>
    </row>
    <row r="251" spans="3:50" x14ac:dyDescent="0.2">
      <c r="C251" s="782"/>
      <c r="D251" s="782"/>
      <c r="E251" s="782"/>
      <c r="F251" s="782"/>
      <c r="G251" s="782"/>
      <c r="H251" s="782"/>
      <c r="I251" s="782"/>
      <c r="J251" s="782"/>
      <c r="K251" s="782"/>
      <c r="L251" s="782"/>
      <c r="M251" s="785"/>
      <c r="N251" s="782"/>
      <c r="O251" s="782"/>
      <c r="P251" s="782"/>
      <c r="Q251" s="782"/>
      <c r="R251" s="782"/>
      <c r="S251" s="782"/>
      <c r="T251" s="782"/>
      <c r="U251" s="782"/>
      <c r="V251" s="782"/>
      <c r="W251" s="782"/>
      <c r="X251" s="782"/>
      <c r="Y251" s="783"/>
      <c r="Z251" s="782"/>
      <c r="AA251" s="782"/>
      <c r="AB251" s="782"/>
      <c r="AC251" s="782"/>
      <c r="AD251" s="782"/>
      <c r="AE251" s="782"/>
      <c r="AF251" s="782"/>
      <c r="AG251" s="782"/>
      <c r="AH251" s="782"/>
      <c r="AI251" s="782"/>
      <c r="AJ251" s="782"/>
      <c r="AK251" s="782"/>
      <c r="AL251" s="782"/>
      <c r="AM251" s="782"/>
      <c r="AN251" s="782"/>
      <c r="AO251" s="782"/>
      <c r="AP251" s="782"/>
      <c r="AQ251" s="782"/>
      <c r="AR251" s="782"/>
      <c r="AS251" s="782"/>
      <c r="AT251" s="782"/>
      <c r="AU251" s="782"/>
      <c r="AV251" s="782"/>
      <c r="AW251" s="782"/>
      <c r="AX251" s="778"/>
    </row>
    <row r="252" spans="3:50" x14ac:dyDescent="0.2">
      <c r="C252" s="782"/>
      <c r="D252" s="782"/>
      <c r="E252" s="782"/>
      <c r="F252" s="782"/>
      <c r="G252" s="782"/>
      <c r="H252" s="782"/>
      <c r="I252" s="782"/>
      <c r="J252" s="782"/>
      <c r="K252" s="782"/>
      <c r="L252" s="782"/>
      <c r="M252" s="781"/>
      <c r="N252" s="782"/>
      <c r="O252" s="782"/>
      <c r="P252" s="782"/>
      <c r="Q252" s="782"/>
      <c r="R252" s="782"/>
      <c r="S252" s="782"/>
      <c r="T252" s="782"/>
      <c r="U252" s="782"/>
      <c r="V252" s="782"/>
      <c r="W252" s="782"/>
      <c r="X252" s="782"/>
      <c r="Y252" s="783"/>
      <c r="Z252" s="782"/>
      <c r="AA252" s="782"/>
      <c r="AB252" s="782"/>
      <c r="AC252" s="782"/>
      <c r="AD252" s="782"/>
      <c r="AE252" s="782"/>
      <c r="AF252" s="782"/>
      <c r="AG252" s="782"/>
      <c r="AH252" s="782"/>
      <c r="AI252" s="782"/>
      <c r="AJ252" s="782"/>
      <c r="AK252" s="782"/>
      <c r="AL252" s="782"/>
      <c r="AM252" s="782"/>
      <c r="AN252" s="782"/>
      <c r="AO252" s="782"/>
      <c r="AP252" s="782"/>
      <c r="AQ252" s="782"/>
      <c r="AR252" s="782"/>
      <c r="AS252" s="782"/>
      <c r="AT252" s="782"/>
      <c r="AU252" s="782"/>
      <c r="AV252" s="782"/>
      <c r="AW252" s="782"/>
      <c r="AX252" s="780"/>
    </row>
    <row r="253" spans="3:50" x14ac:dyDescent="0.2">
      <c r="C253" s="782"/>
      <c r="D253" s="782"/>
      <c r="E253" s="782"/>
      <c r="F253" s="782"/>
      <c r="G253" s="782"/>
      <c r="H253" s="782"/>
      <c r="I253" s="782"/>
      <c r="J253" s="782"/>
      <c r="K253" s="782"/>
      <c r="L253" s="782"/>
      <c r="M253" s="785"/>
      <c r="N253" s="782"/>
      <c r="O253" s="782"/>
      <c r="P253" s="782"/>
      <c r="Q253" s="782"/>
      <c r="R253" s="782"/>
      <c r="S253" s="782"/>
      <c r="T253" s="782"/>
      <c r="U253" s="782"/>
      <c r="V253" s="782"/>
      <c r="W253" s="782"/>
      <c r="X253" s="782"/>
      <c r="Y253" s="783"/>
      <c r="Z253" s="782"/>
      <c r="AA253" s="782"/>
      <c r="AB253" s="782"/>
      <c r="AC253" s="782"/>
      <c r="AD253" s="782"/>
      <c r="AE253" s="782"/>
      <c r="AF253" s="782"/>
      <c r="AG253" s="782"/>
      <c r="AH253" s="782"/>
      <c r="AI253" s="782"/>
      <c r="AJ253" s="782"/>
      <c r="AK253" s="782"/>
      <c r="AL253" s="782"/>
      <c r="AM253" s="782"/>
      <c r="AN253" s="782"/>
      <c r="AO253" s="782"/>
      <c r="AP253" s="782"/>
      <c r="AQ253" s="782"/>
      <c r="AR253" s="782"/>
      <c r="AS253" s="782"/>
      <c r="AT253" s="782"/>
      <c r="AU253" s="782"/>
      <c r="AV253" s="782"/>
      <c r="AW253" s="782"/>
      <c r="AX253" s="780"/>
    </row>
    <row r="254" spans="3:50" x14ac:dyDescent="0.2">
      <c r="C254" s="782"/>
      <c r="D254" s="782"/>
      <c r="E254" s="782"/>
      <c r="F254" s="782"/>
      <c r="G254" s="782"/>
      <c r="H254" s="782"/>
      <c r="I254" s="782"/>
      <c r="J254" s="782"/>
      <c r="K254" s="782"/>
      <c r="L254" s="782"/>
      <c r="M254" s="785"/>
      <c r="N254" s="782"/>
      <c r="O254" s="782"/>
      <c r="P254" s="782"/>
      <c r="Q254" s="782"/>
      <c r="R254" s="782"/>
      <c r="S254" s="782"/>
      <c r="T254" s="782"/>
      <c r="U254" s="782"/>
      <c r="V254" s="782"/>
      <c r="W254" s="782"/>
      <c r="X254" s="782"/>
      <c r="Y254" s="783"/>
      <c r="Z254" s="782"/>
      <c r="AA254" s="782"/>
      <c r="AB254" s="782"/>
      <c r="AC254" s="782"/>
      <c r="AD254" s="782"/>
      <c r="AE254" s="782"/>
      <c r="AF254" s="782"/>
      <c r="AG254" s="782"/>
      <c r="AH254" s="782"/>
      <c r="AI254" s="782"/>
      <c r="AJ254" s="782"/>
      <c r="AK254" s="782"/>
      <c r="AL254" s="782"/>
      <c r="AM254" s="782"/>
      <c r="AN254" s="782"/>
      <c r="AO254" s="782"/>
      <c r="AP254" s="782"/>
      <c r="AQ254" s="782"/>
      <c r="AR254" s="782"/>
      <c r="AS254" s="782"/>
      <c r="AT254" s="782"/>
      <c r="AU254" s="782"/>
      <c r="AV254" s="782"/>
      <c r="AW254" s="782"/>
      <c r="AX254" s="780"/>
    </row>
    <row r="255" spans="3:50" x14ac:dyDescent="0.2">
      <c r="C255" s="782"/>
      <c r="D255" s="782"/>
      <c r="E255" s="782"/>
      <c r="F255" s="782"/>
      <c r="G255" s="782"/>
      <c r="H255" s="782"/>
      <c r="I255" s="782"/>
      <c r="J255" s="782"/>
      <c r="K255" s="782"/>
      <c r="L255" s="782"/>
      <c r="M255" s="782"/>
      <c r="N255" s="782"/>
      <c r="O255" s="782"/>
      <c r="P255" s="782"/>
      <c r="Q255" s="782"/>
      <c r="R255" s="782"/>
      <c r="S255" s="782"/>
      <c r="T255" s="782"/>
      <c r="U255" s="782"/>
      <c r="V255" s="782"/>
      <c r="W255" s="782"/>
      <c r="X255" s="782"/>
      <c r="Y255" s="783"/>
      <c r="Z255" s="782"/>
      <c r="AA255" s="782"/>
      <c r="AB255" s="782"/>
      <c r="AC255" s="782"/>
      <c r="AD255" s="782"/>
      <c r="AE255" s="782"/>
      <c r="AF255" s="782"/>
      <c r="AG255" s="782"/>
      <c r="AH255" s="782"/>
      <c r="AI255" s="782"/>
      <c r="AJ255" s="782"/>
      <c r="AK255" s="782"/>
      <c r="AL255" s="782"/>
      <c r="AM255" s="782"/>
      <c r="AN255" s="782"/>
      <c r="AO255" s="782"/>
      <c r="AP255" s="782"/>
      <c r="AQ255" s="782"/>
      <c r="AR255" s="782"/>
      <c r="AS255" s="782"/>
      <c r="AT255" s="782"/>
      <c r="AU255" s="782"/>
      <c r="AV255" s="782"/>
      <c r="AW255" s="782"/>
      <c r="AX255" s="780"/>
    </row>
    <row r="256" spans="3:50" x14ac:dyDescent="0.2">
      <c r="C256" s="782"/>
      <c r="D256" s="782"/>
      <c r="E256" s="782"/>
      <c r="F256" s="782"/>
      <c r="G256" s="782"/>
      <c r="H256" s="782"/>
      <c r="I256" s="782"/>
      <c r="J256" s="782"/>
      <c r="K256" s="782"/>
      <c r="L256" s="782"/>
      <c r="M256" s="785"/>
      <c r="N256" s="782"/>
      <c r="O256" s="782"/>
      <c r="P256" s="782"/>
      <c r="Q256" s="782"/>
      <c r="R256" s="782"/>
      <c r="S256" s="782"/>
      <c r="T256" s="782"/>
      <c r="U256" s="782"/>
      <c r="V256" s="782"/>
      <c r="W256" s="782"/>
      <c r="X256" s="782"/>
      <c r="Y256" s="783"/>
      <c r="Z256" s="782"/>
      <c r="AA256" s="782"/>
      <c r="AB256" s="782"/>
      <c r="AC256" s="782"/>
      <c r="AD256" s="782"/>
      <c r="AE256" s="782"/>
      <c r="AF256" s="782"/>
      <c r="AG256" s="782"/>
      <c r="AH256" s="782"/>
      <c r="AI256" s="782"/>
      <c r="AJ256" s="782"/>
      <c r="AK256" s="782"/>
      <c r="AL256" s="782"/>
      <c r="AM256" s="782"/>
      <c r="AN256" s="782"/>
      <c r="AO256" s="782"/>
      <c r="AP256" s="782"/>
      <c r="AQ256" s="782"/>
      <c r="AR256" s="782"/>
      <c r="AS256" s="782"/>
      <c r="AT256" s="782"/>
      <c r="AU256" s="782"/>
      <c r="AV256" s="782"/>
      <c r="AW256" s="782"/>
      <c r="AX256" s="779"/>
    </row>
    <row r="257" spans="3:50" x14ac:dyDescent="0.2">
      <c r="C257" s="782"/>
      <c r="D257" s="782"/>
      <c r="E257" s="782"/>
      <c r="F257" s="782"/>
      <c r="G257" s="782"/>
      <c r="H257" s="782"/>
      <c r="I257" s="782"/>
      <c r="J257" s="782"/>
      <c r="K257" s="782"/>
      <c r="L257" s="782"/>
      <c r="M257" s="781"/>
      <c r="N257" s="782"/>
      <c r="O257" s="782"/>
      <c r="P257" s="782"/>
      <c r="Q257" s="782"/>
      <c r="R257" s="782"/>
      <c r="S257" s="782"/>
      <c r="T257" s="782"/>
      <c r="U257" s="782"/>
      <c r="V257" s="782"/>
      <c r="W257" s="782"/>
      <c r="X257" s="782"/>
      <c r="Y257" s="783"/>
      <c r="Z257" s="782"/>
      <c r="AA257" s="782"/>
      <c r="AB257" s="782"/>
      <c r="AC257" s="782"/>
      <c r="AD257" s="782"/>
      <c r="AE257" s="782"/>
      <c r="AF257" s="782"/>
      <c r="AG257" s="782"/>
      <c r="AH257" s="782"/>
      <c r="AI257" s="782"/>
      <c r="AJ257" s="782"/>
      <c r="AK257" s="782"/>
      <c r="AL257" s="782"/>
      <c r="AM257" s="782"/>
      <c r="AN257" s="782"/>
      <c r="AO257" s="782"/>
      <c r="AP257" s="782"/>
      <c r="AQ257" s="782"/>
      <c r="AR257" s="782"/>
      <c r="AS257" s="782"/>
      <c r="AT257" s="782"/>
      <c r="AU257" s="782"/>
      <c r="AV257" s="782"/>
      <c r="AW257" s="782"/>
      <c r="AX257" s="780"/>
    </row>
    <row r="258" spans="3:50" x14ac:dyDescent="0.2">
      <c r="C258" s="782"/>
      <c r="D258" s="782"/>
      <c r="E258" s="782"/>
      <c r="F258" s="782"/>
      <c r="G258" s="782"/>
      <c r="H258" s="782"/>
      <c r="I258" s="782"/>
      <c r="J258" s="782"/>
      <c r="K258" s="782"/>
      <c r="L258" s="782"/>
      <c r="M258" s="778"/>
      <c r="N258" s="782"/>
      <c r="O258" s="782"/>
      <c r="P258" s="782"/>
      <c r="Q258" s="782"/>
      <c r="R258" s="782"/>
      <c r="S258" s="782"/>
      <c r="T258" s="782"/>
      <c r="U258" s="782"/>
      <c r="V258" s="782"/>
      <c r="W258" s="782"/>
      <c r="X258" s="782"/>
      <c r="Y258" s="783"/>
      <c r="Z258" s="782"/>
      <c r="AA258" s="782"/>
      <c r="AB258" s="782"/>
      <c r="AC258" s="782"/>
      <c r="AD258" s="782"/>
      <c r="AE258" s="782"/>
      <c r="AF258" s="782"/>
      <c r="AG258" s="782"/>
      <c r="AH258" s="782"/>
      <c r="AI258" s="782"/>
      <c r="AJ258" s="782"/>
      <c r="AK258" s="782"/>
      <c r="AL258" s="782"/>
      <c r="AM258" s="782"/>
      <c r="AN258" s="782"/>
      <c r="AO258" s="782"/>
      <c r="AP258" s="782"/>
      <c r="AQ258" s="782"/>
      <c r="AR258" s="782"/>
      <c r="AS258" s="782"/>
      <c r="AT258" s="782"/>
      <c r="AU258" s="782"/>
      <c r="AV258" s="782"/>
      <c r="AW258" s="782"/>
      <c r="AX258" s="778"/>
    </row>
    <row r="259" spans="3:50" x14ac:dyDescent="0.2">
      <c r="C259" s="782"/>
      <c r="D259" s="782"/>
      <c r="E259" s="782"/>
      <c r="F259" s="782"/>
      <c r="G259" s="782"/>
      <c r="H259" s="782"/>
      <c r="I259" s="782"/>
      <c r="J259" s="782"/>
      <c r="K259" s="782"/>
      <c r="L259" s="782"/>
      <c r="M259" s="782"/>
      <c r="N259" s="782"/>
      <c r="O259" s="782"/>
      <c r="P259" s="782"/>
      <c r="Q259" s="782"/>
      <c r="R259" s="782"/>
      <c r="S259" s="782"/>
      <c r="T259" s="782"/>
      <c r="U259" s="782"/>
      <c r="V259" s="782"/>
      <c r="W259" s="782"/>
      <c r="X259" s="782"/>
      <c r="Y259" s="783"/>
      <c r="Z259" s="782"/>
      <c r="AA259" s="782"/>
      <c r="AB259" s="782"/>
      <c r="AC259" s="782"/>
      <c r="AD259" s="782"/>
      <c r="AE259" s="782"/>
      <c r="AF259" s="782"/>
      <c r="AG259" s="782"/>
      <c r="AH259" s="782"/>
      <c r="AI259" s="782"/>
      <c r="AJ259" s="782"/>
      <c r="AK259" s="782"/>
      <c r="AL259" s="782"/>
      <c r="AM259" s="782"/>
      <c r="AN259" s="782"/>
      <c r="AO259" s="782"/>
      <c r="AP259" s="782"/>
      <c r="AQ259" s="782"/>
      <c r="AR259" s="782"/>
      <c r="AS259" s="782"/>
      <c r="AT259" s="782"/>
      <c r="AU259" s="782"/>
      <c r="AV259" s="782"/>
      <c r="AW259" s="782"/>
      <c r="AX259" s="780"/>
    </row>
    <row r="260" spans="3:50" x14ac:dyDescent="0.2">
      <c r="C260" s="782"/>
      <c r="D260" s="782"/>
      <c r="E260" s="782"/>
      <c r="F260" s="782"/>
      <c r="G260" s="782"/>
      <c r="H260" s="782"/>
      <c r="I260" s="782"/>
      <c r="J260" s="782"/>
      <c r="K260" s="782"/>
      <c r="L260" s="782"/>
      <c r="M260" s="785"/>
      <c r="N260" s="782"/>
      <c r="O260" s="782"/>
      <c r="P260" s="782"/>
      <c r="Q260" s="782"/>
      <c r="R260" s="782"/>
      <c r="S260" s="782"/>
      <c r="T260" s="782"/>
      <c r="U260" s="782"/>
      <c r="V260" s="782"/>
      <c r="W260" s="782"/>
      <c r="X260" s="782"/>
      <c r="Y260" s="783"/>
      <c r="Z260" s="782"/>
      <c r="AA260" s="782"/>
      <c r="AB260" s="782"/>
      <c r="AC260" s="782"/>
      <c r="AD260" s="782"/>
      <c r="AE260" s="782"/>
      <c r="AF260" s="782"/>
      <c r="AG260" s="782"/>
      <c r="AH260" s="782"/>
      <c r="AI260" s="782"/>
      <c r="AJ260" s="782"/>
      <c r="AK260" s="782"/>
      <c r="AL260" s="782"/>
      <c r="AM260" s="782"/>
      <c r="AN260" s="782"/>
      <c r="AO260" s="782"/>
      <c r="AP260" s="782"/>
      <c r="AQ260" s="782"/>
      <c r="AR260" s="782"/>
      <c r="AS260" s="782"/>
      <c r="AT260" s="782"/>
      <c r="AU260" s="782"/>
      <c r="AV260" s="782"/>
      <c r="AW260" s="782"/>
      <c r="AX260" s="779"/>
    </row>
    <row r="261" spans="3:50" x14ac:dyDescent="0.2">
      <c r="C261" s="782"/>
      <c r="D261" s="782"/>
      <c r="E261" s="782"/>
      <c r="F261" s="782"/>
      <c r="G261" s="782"/>
      <c r="H261" s="782"/>
      <c r="I261" s="782"/>
      <c r="J261" s="782"/>
      <c r="K261" s="782"/>
      <c r="L261" s="782"/>
      <c r="M261" s="782"/>
      <c r="N261" s="782"/>
      <c r="O261" s="782"/>
      <c r="P261" s="782"/>
      <c r="Q261" s="782"/>
      <c r="R261" s="782"/>
      <c r="S261" s="782"/>
      <c r="T261" s="782"/>
      <c r="U261" s="782"/>
      <c r="V261" s="782"/>
      <c r="W261" s="782"/>
      <c r="X261" s="782"/>
      <c r="Y261" s="783"/>
      <c r="Z261" s="782"/>
      <c r="AA261" s="782"/>
      <c r="AB261" s="782"/>
      <c r="AC261" s="782"/>
      <c r="AD261" s="782"/>
      <c r="AE261" s="782"/>
      <c r="AF261" s="782"/>
      <c r="AG261" s="782"/>
      <c r="AH261" s="782"/>
      <c r="AI261" s="782"/>
      <c r="AJ261" s="782"/>
      <c r="AK261" s="782"/>
      <c r="AL261" s="782"/>
      <c r="AM261" s="782"/>
      <c r="AN261" s="782"/>
      <c r="AO261" s="782"/>
      <c r="AP261" s="782"/>
      <c r="AQ261" s="782"/>
      <c r="AR261" s="782"/>
      <c r="AS261" s="782"/>
      <c r="AT261" s="782"/>
      <c r="AU261" s="782"/>
      <c r="AV261" s="782"/>
      <c r="AW261" s="782"/>
      <c r="AX261" s="780"/>
    </row>
    <row r="262" spans="3:50" x14ac:dyDescent="0.2">
      <c r="C262" s="782"/>
      <c r="D262" s="782"/>
      <c r="E262" s="782"/>
      <c r="F262" s="782"/>
      <c r="G262" s="782"/>
      <c r="H262" s="782"/>
      <c r="I262" s="782"/>
      <c r="J262" s="782"/>
      <c r="K262" s="782"/>
      <c r="L262" s="782"/>
      <c r="M262" s="779"/>
      <c r="N262" s="782"/>
      <c r="O262" s="782"/>
      <c r="P262" s="782"/>
      <c r="Q262" s="782"/>
      <c r="R262" s="782"/>
      <c r="S262" s="782"/>
      <c r="T262" s="782"/>
      <c r="U262" s="782"/>
      <c r="V262" s="782"/>
      <c r="W262" s="782"/>
      <c r="X262" s="782"/>
      <c r="Y262" s="783"/>
      <c r="Z262" s="782"/>
      <c r="AA262" s="782"/>
      <c r="AB262" s="782"/>
      <c r="AC262" s="782"/>
      <c r="AD262" s="782"/>
      <c r="AE262" s="782"/>
      <c r="AF262" s="782"/>
      <c r="AG262" s="782"/>
      <c r="AH262" s="782"/>
      <c r="AI262" s="782"/>
      <c r="AJ262" s="782"/>
      <c r="AK262" s="782"/>
      <c r="AL262" s="782"/>
      <c r="AM262" s="782"/>
      <c r="AN262" s="782"/>
      <c r="AO262" s="782"/>
      <c r="AP262" s="782"/>
      <c r="AQ262" s="782"/>
      <c r="AR262" s="782"/>
      <c r="AS262" s="782"/>
      <c r="AT262" s="782"/>
      <c r="AU262" s="782"/>
      <c r="AV262" s="782"/>
      <c r="AW262" s="782"/>
      <c r="AX262" s="779"/>
    </row>
    <row r="263" spans="3:50" x14ac:dyDescent="0.2">
      <c r="C263" s="782"/>
      <c r="D263" s="782"/>
      <c r="E263" s="782"/>
      <c r="F263" s="782"/>
      <c r="G263" s="782"/>
      <c r="H263" s="782"/>
      <c r="I263" s="782"/>
      <c r="J263" s="782"/>
      <c r="K263" s="782"/>
      <c r="L263" s="782"/>
      <c r="M263" s="781"/>
      <c r="N263" s="782"/>
      <c r="O263" s="782"/>
      <c r="P263" s="782"/>
      <c r="Q263" s="782"/>
      <c r="R263" s="782"/>
      <c r="S263" s="782"/>
      <c r="T263" s="782"/>
      <c r="U263" s="782"/>
      <c r="V263" s="782"/>
      <c r="W263" s="782"/>
      <c r="X263" s="782"/>
      <c r="Y263" s="783"/>
      <c r="Z263" s="782"/>
      <c r="AA263" s="782"/>
      <c r="AB263" s="782"/>
      <c r="AC263" s="782"/>
      <c r="AD263" s="782"/>
      <c r="AE263" s="782"/>
      <c r="AF263" s="782"/>
      <c r="AG263" s="782"/>
      <c r="AH263" s="782"/>
      <c r="AI263" s="782"/>
      <c r="AJ263" s="782"/>
      <c r="AK263" s="782"/>
      <c r="AL263" s="782"/>
      <c r="AM263" s="782"/>
      <c r="AN263" s="782"/>
      <c r="AO263" s="782"/>
      <c r="AP263" s="782"/>
      <c r="AQ263" s="782"/>
      <c r="AR263" s="782"/>
      <c r="AS263" s="782"/>
      <c r="AT263" s="782"/>
      <c r="AU263" s="782"/>
      <c r="AV263" s="782"/>
      <c r="AW263" s="782"/>
      <c r="AX263" s="780"/>
    </row>
    <row r="264" spans="3:50" x14ac:dyDescent="0.2">
      <c r="C264" s="782"/>
      <c r="D264" s="782"/>
      <c r="E264" s="782"/>
      <c r="F264" s="782"/>
      <c r="G264" s="782"/>
      <c r="H264" s="782"/>
      <c r="I264" s="782"/>
      <c r="J264" s="782"/>
      <c r="K264" s="782"/>
      <c r="L264" s="782"/>
      <c r="M264" s="778"/>
      <c r="N264" s="782"/>
      <c r="O264" s="782"/>
      <c r="P264" s="782"/>
      <c r="Q264" s="782"/>
      <c r="R264" s="782"/>
      <c r="S264" s="782"/>
      <c r="T264" s="782"/>
      <c r="U264" s="782"/>
      <c r="V264" s="782"/>
      <c r="W264" s="782"/>
      <c r="X264" s="782"/>
      <c r="Y264" s="783"/>
      <c r="Z264" s="782"/>
      <c r="AA264" s="782"/>
      <c r="AB264" s="782"/>
      <c r="AC264" s="782"/>
      <c r="AD264" s="782"/>
      <c r="AE264" s="782"/>
      <c r="AF264" s="782"/>
      <c r="AG264" s="782"/>
      <c r="AH264" s="782"/>
      <c r="AI264" s="782"/>
      <c r="AJ264" s="782"/>
      <c r="AK264" s="782"/>
      <c r="AL264" s="782"/>
      <c r="AM264" s="782"/>
      <c r="AN264" s="782"/>
      <c r="AO264" s="782"/>
      <c r="AP264" s="782"/>
      <c r="AQ264" s="782"/>
      <c r="AR264" s="782"/>
      <c r="AS264" s="782"/>
      <c r="AT264" s="782"/>
      <c r="AU264" s="782"/>
      <c r="AV264" s="782"/>
      <c r="AW264" s="782"/>
      <c r="AX264" s="778"/>
    </row>
    <row r="265" spans="3:50" x14ac:dyDescent="0.2">
      <c r="C265" s="782"/>
      <c r="D265" s="782"/>
      <c r="E265" s="782"/>
      <c r="F265" s="782"/>
      <c r="G265" s="782"/>
      <c r="H265" s="782"/>
      <c r="I265" s="782"/>
      <c r="J265" s="782"/>
      <c r="K265" s="782"/>
      <c r="L265" s="782"/>
      <c r="M265" s="782"/>
      <c r="N265" s="782"/>
      <c r="O265" s="782"/>
      <c r="P265" s="782"/>
      <c r="Q265" s="782"/>
      <c r="R265" s="782"/>
      <c r="S265" s="782"/>
      <c r="T265" s="782"/>
      <c r="U265" s="782"/>
      <c r="V265" s="782"/>
      <c r="W265" s="782"/>
      <c r="X265" s="782"/>
      <c r="Y265" s="783"/>
      <c r="Z265" s="782"/>
      <c r="AA265" s="782"/>
      <c r="AB265" s="782"/>
      <c r="AC265" s="782"/>
      <c r="AD265" s="782"/>
      <c r="AE265" s="782"/>
      <c r="AF265" s="782"/>
      <c r="AG265" s="782"/>
      <c r="AH265" s="782"/>
      <c r="AI265" s="782"/>
      <c r="AJ265" s="782"/>
      <c r="AK265" s="782"/>
      <c r="AL265" s="782"/>
      <c r="AM265" s="782"/>
      <c r="AN265" s="782"/>
      <c r="AO265" s="782"/>
      <c r="AP265" s="782"/>
      <c r="AQ265" s="782"/>
      <c r="AR265" s="782"/>
      <c r="AS265" s="782"/>
      <c r="AT265" s="782"/>
      <c r="AU265" s="782"/>
      <c r="AV265" s="782"/>
      <c r="AW265" s="782"/>
      <c r="AX265" s="780"/>
    </row>
    <row r="266" spans="3:50" x14ac:dyDescent="0.2">
      <c r="C266" s="782"/>
      <c r="D266" s="782"/>
      <c r="E266" s="782"/>
      <c r="F266" s="782"/>
      <c r="G266" s="782"/>
      <c r="H266" s="782"/>
      <c r="I266" s="782"/>
      <c r="J266" s="782"/>
      <c r="K266" s="782"/>
      <c r="L266" s="782"/>
      <c r="M266" s="781"/>
      <c r="N266" s="782"/>
      <c r="O266" s="782"/>
      <c r="P266" s="782"/>
      <c r="Q266" s="782"/>
      <c r="R266" s="782"/>
      <c r="S266" s="782"/>
      <c r="T266" s="782"/>
      <c r="U266" s="782"/>
      <c r="V266" s="782"/>
      <c r="W266" s="782"/>
      <c r="X266" s="782"/>
      <c r="Y266" s="783"/>
      <c r="Z266" s="782"/>
      <c r="AA266" s="782"/>
      <c r="AB266" s="782"/>
      <c r="AC266" s="782"/>
      <c r="AD266" s="782"/>
      <c r="AE266" s="782"/>
      <c r="AF266" s="782"/>
      <c r="AG266" s="782"/>
      <c r="AH266" s="782"/>
      <c r="AI266" s="782"/>
      <c r="AJ266" s="782"/>
      <c r="AK266" s="782"/>
      <c r="AL266" s="782"/>
      <c r="AM266" s="782"/>
      <c r="AN266" s="782"/>
      <c r="AO266" s="782"/>
      <c r="AP266" s="782"/>
      <c r="AQ266" s="782"/>
      <c r="AR266" s="782"/>
      <c r="AS266" s="782"/>
      <c r="AT266" s="782"/>
      <c r="AU266" s="782"/>
      <c r="AV266" s="782"/>
      <c r="AW266" s="782"/>
      <c r="AX266" s="780"/>
    </row>
    <row r="267" spans="3:50" x14ac:dyDescent="0.2">
      <c r="C267" s="782"/>
      <c r="D267" s="782"/>
      <c r="E267" s="782"/>
      <c r="F267" s="782"/>
      <c r="G267" s="782"/>
      <c r="H267" s="782"/>
      <c r="I267" s="782"/>
      <c r="J267" s="782"/>
      <c r="K267" s="782"/>
      <c r="L267" s="782"/>
      <c r="M267" s="781"/>
      <c r="N267" s="782"/>
      <c r="O267" s="782"/>
      <c r="P267" s="782"/>
      <c r="Q267" s="782"/>
      <c r="R267" s="782"/>
      <c r="S267" s="782"/>
      <c r="T267" s="782"/>
      <c r="U267" s="782"/>
      <c r="V267" s="782"/>
      <c r="W267" s="782"/>
      <c r="X267" s="782"/>
      <c r="Y267" s="783"/>
      <c r="Z267" s="782"/>
      <c r="AA267" s="782"/>
      <c r="AB267" s="782"/>
      <c r="AC267" s="782"/>
      <c r="AD267" s="782"/>
      <c r="AE267" s="782"/>
      <c r="AF267" s="782"/>
      <c r="AG267" s="782"/>
      <c r="AH267" s="782"/>
      <c r="AI267" s="782"/>
      <c r="AJ267" s="782"/>
      <c r="AK267" s="782"/>
      <c r="AL267" s="782"/>
      <c r="AM267" s="782"/>
      <c r="AN267" s="782"/>
      <c r="AO267" s="782"/>
      <c r="AP267" s="782"/>
      <c r="AQ267" s="782"/>
      <c r="AR267" s="782"/>
      <c r="AS267" s="782"/>
      <c r="AT267" s="782"/>
      <c r="AU267" s="782"/>
      <c r="AV267" s="782"/>
      <c r="AW267" s="782"/>
      <c r="AX267" s="780"/>
    </row>
    <row r="268" spans="3:50" x14ac:dyDescent="0.2">
      <c r="C268" s="782"/>
      <c r="D268" s="782"/>
      <c r="E268" s="782"/>
      <c r="F268" s="782"/>
      <c r="G268" s="782"/>
      <c r="H268" s="782"/>
      <c r="I268" s="782"/>
      <c r="J268" s="782"/>
      <c r="K268" s="782"/>
      <c r="L268" s="782"/>
      <c r="M268" s="781"/>
      <c r="N268" s="782"/>
      <c r="O268" s="782"/>
      <c r="P268" s="782"/>
      <c r="Q268" s="782"/>
      <c r="R268" s="782"/>
      <c r="S268" s="782"/>
      <c r="T268" s="782"/>
      <c r="U268" s="782"/>
      <c r="V268" s="782"/>
      <c r="W268" s="782"/>
      <c r="X268" s="782"/>
      <c r="Y268" s="783"/>
      <c r="Z268" s="782"/>
      <c r="AA268" s="782"/>
      <c r="AB268" s="782"/>
      <c r="AC268" s="782"/>
      <c r="AD268" s="782"/>
      <c r="AE268" s="782"/>
      <c r="AF268" s="782"/>
      <c r="AG268" s="782"/>
      <c r="AH268" s="782"/>
      <c r="AI268" s="782"/>
      <c r="AJ268" s="782"/>
      <c r="AK268" s="782"/>
      <c r="AL268" s="782"/>
      <c r="AM268" s="782"/>
      <c r="AN268" s="782"/>
      <c r="AO268" s="782"/>
      <c r="AP268" s="782"/>
      <c r="AQ268" s="782"/>
      <c r="AR268" s="782"/>
      <c r="AS268" s="782"/>
      <c r="AT268" s="782"/>
      <c r="AU268" s="782"/>
      <c r="AV268" s="782"/>
      <c r="AW268" s="782"/>
      <c r="AX268" s="780"/>
    </row>
    <row r="269" spans="3:50" x14ac:dyDescent="0.2">
      <c r="C269" s="782"/>
      <c r="D269" s="782"/>
      <c r="E269" s="782"/>
      <c r="F269" s="782"/>
      <c r="G269" s="782"/>
      <c r="H269" s="782"/>
      <c r="I269" s="782"/>
      <c r="J269" s="782"/>
      <c r="K269" s="782"/>
      <c r="L269" s="782"/>
      <c r="M269" s="781"/>
      <c r="N269" s="782"/>
      <c r="O269" s="782"/>
      <c r="P269" s="782"/>
      <c r="Q269" s="782"/>
      <c r="R269" s="782"/>
      <c r="S269" s="782"/>
      <c r="T269" s="782"/>
      <c r="U269" s="782"/>
      <c r="V269" s="782"/>
      <c r="W269" s="782"/>
      <c r="X269" s="782"/>
      <c r="Y269" s="783"/>
      <c r="Z269" s="782"/>
      <c r="AA269" s="782"/>
      <c r="AB269" s="782"/>
      <c r="AC269" s="782"/>
      <c r="AD269" s="782"/>
      <c r="AE269" s="782"/>
      <c r="AF269" s="782"/>
      <c r="AG269" s="782"/>
      <c r="AH269" s="782"/>
      <c r="AI269" s="782"/>
      <c r="AJ269" s="782"/>
      <c r="AK269" s="782"/>
      <c r="AL269" s="782"/>
      <c r="AM269" s="782"/>
      <c r="AN269" s="782"/>
      <c r="AO269" s="782"/>
      <c r="AP269" s="782"/>
      <c r="AQ269" s="782"/>
      <c r="AR269" s="782"/>
      <c r="AS269" s="782"/>
      <c r="AT269" s="782"/>
      <c r="AU269" s="782"/>
      <c r="AV269" s="782"/>
      <c r="AW269" s="782"/>
      <c r="AX269" s="780"/>
    </row>
    <row r="270" spans="3:50" x14ac:dyDescent="0.2">
      <c r="C270" s="782"/>
      <c r="D270" s="782"/>
      <c r="E270" s="782"/>
      <c r="F270" s="782"/>
      <c r="G270" s="782"/>
      <c r="H270" s="782"/>
      <c r="I270" s="782"/>
      <c r="J270" s="782"/>
      <c r="K270" s="782"/>
      <c r="L270" s="782"/>
      <c r="M270" s="782"/>
      <c r="N270" s="782"/>
      <c r="O270" s="782"/>
      <c r="P270" s="782"/>
      <c r="Q270" s="782"/>
      <c r="R270" s="782"/>
      <c r="S270" s="782"/>
      <c r="T270" s="782"/>
      <c r="U270" s="782"/>
      <c r="V270" s="782"/>
      <c r="W270" s="782"/>
      <c r="X270" s="782"/>
      <c r="Y270" s="783"/>
      <c r="Z270" s="782"/>
      <c r="AA270" s="782"/>
      <c r="AB270" s="782"/>
      <c r="AC270" s="782"/>
      <c r="AD270" s="782"/>
      <c r="AE270" s="782"/>
      <c r="AF270" s="782"/>
      <c r="AG270" s="782"/>
      <c r="AH270" s="782"/>
      <c r="AI270" s="782"/>
      <c r="AJ270" s="782"/>
      <c r="AK270" s="782"/>
      <c r="AL270" s="782"/>
      <c r="AM270" s="782"/>
      <c r="AN270" s="782"/>
      <c r="AO270" s="782"/>
      <c r="AP270" s="782"/>
      <c r="AQ270" s="782"/>
      <c r="AR270" s="782"/>
      <c r="AS270" s="782"/>
      <c r="AT270" s="782"/>
      <c r="AU270" s="782"/>
      <c r="AV270" s="782"/>
      <c r="AW270" s="782"/>
      <c r="AX270" s="780"/>
    </row>
    <row r="271" spans="3:50" x14ac:dyDescent="0.2">
      <c r="C271" s="782"/>
      <c r="D271" s="782"/>
      <c r="E271" s="782"/>
      <c r="F271" s="782"/>
      <c r="G271" s="782"/>
      <c r="H271" s="782"/>
      <c r="I271" s="782"/>
      <c r="J271" s="782"/>
      <c r="K271" s="782"/>
      <c r="L271" s="782"/>
      <c r="M271" s="779"/>
      <c r="N271" s="782"/>
      <c r="O271" s="782"/>
      <c r="P271" s="782"/>
      <c r="Q271" s="782"/>
      <c r="R271" s="782"/>
      <c r="S271" s="782"/>
      <c r="T271" s="782"/>
      <c r="U271" s="782"/>
      <c r="V271" s="782"/>
      <c r="W271" s="782"/>
      <c r="X271" s="782"/>
      <c r="Y271" s="783"/>
      <c r="Z271" s="782"/>
      <c r="AA271" s="782"/>
      <c r="AB271" s="782"/>
      <c r="AC271" s="782"/>
      <c r="AD271" s="782"/>
      <c r="AE271" s="782"/>
      <c r="AF271" s="782"/>
      <c r="AG271" s="782"/>
      <c r="AH271" s="782"/>
      <c r="AI271" s="782"/>
      <c r="AJ271" s="782"/>
      <c r="AK271" s="782"/>
      <c r="AL271" s="782"/>
      <c r="AM271" s="782"/>
      <c r="AN271" s="782"/>
      <c r="AO271" s="782"/>
      <c r="AP271" s="782"/>
      <c r="AQ271" s="782"/>
      <c r="AR271" s="782"/>
      <c r="AS271" s="782"/>
      <c r="AT271" s="782"/>
      <c r="AU271" s="782"/>
      <c r="AV271" s="782"/>
      <c r="AW271" s="782"/>
      <c r="AX271" s="779"/>
    </row>
    <row r="272" spans="3:50" x14ac:dyDescent="0.2">
      <c r="C272" s="782"/>
      <c r="D272" s="782"/>
      <c r="E272" s="782"/>
      <c r="F272" s="782"/>
      <c r="G272" s="782"/>
      <c r="H272" s="782"/>
      <c r="I272" s="782"/>
      <c r="J272" s="782"/>
      <c r="K272" s="782"/>
      <c r="L272" s="782"/>
      <c r="M272" s="781"/>
      <c r="N272" s="782"/>
      <c r="O272" s="782"/>
      <c r="P272" s="782"/>
      <c r="Q272" s="782"/>
      <c r="R272" s="782"/>
      <c r="S272" s="782"/>
      <c r="T272" s="782"/>
      <c r="U272" s="782"/>
      <c r="V272" s="782"/>
      <c r="W272" s="782"/>
      <c r="X272" s="782"/>
      <c r="Y272" s="783"/>
      <c r="Z272" s="782"/>
      <c r="AA272" s="782"/>
      <c r="AB272" s="782"/>
      <c r="AC272" s="782"/>
      <c r="AD272" s="782"/>
      <c r="AE272" s="782"/>
      <c r="AF272" s="782"/>
      <c r="AG272" s="782"/>
      <c r="AH272" s="782"/>
      <c r="AI272" s="782"/>
      <c r="AJ272" s="782"/>
      <c r="AK272" s="782"/>
      <c r="AL272" s="782"/>
      <c r="AM272" s="782"/>
      <c r="AN272" s="782"/>
      <c r="AO272" s="782"/>
      <c r="AP272" s="782"/>
      <c r="AQ272" s="782"/>
      <c r="AR272" s="782"/>
      <c r="AS272" s="782"/>
      <c r="AT272" s="782"/>
      <c r="AU272" s="782"/>
      <c r="AV272" s="782"/>
      <c r="AW272" s="782"/>
      <c r="AX272" s="780"/>
    </row>
    <row r="273" spans="3:50" x14ac:dyDescent="0.2">
      <c r="C273" s="782"/>
      <c r="D273" s="782"/>
      <c r="E273" s="782"/>
      <c r="F273" s="782"/>
      <c r="G273" s="782"/>
      <c r="H273" s="782"/>
      <c r="I273" s="782"/>
      <c r="J273" s="782"/>
      <c r="K273" s="782"/>
      <c r="L273" s="782"/>
      <c r="M273" s="778"/>
      <c r="N273" s="782"/>
      <c r="O273" s="782"/>
      <c r="P273" s="782"/>
      <c r="Q273" s="782"/>
      <c r="R273" s="782"/>
      <c r="S273" s="782"/>
      <c r="T273" s="782"/>
      <c r="U273" s="782"/>
      <c r="V273" s="782"/>
      <c r="W273" s="782"/>
      <c r="X273" s="782"/>
      <c r="Y273" s="783"/>
      <c r="Z273" s="782"/>
      <c r="AA273" s="782"/>
      <c r="AB273" s="782"/>
      <c r="AC273" s="782"/>
      <c r="AD273" s="782"/>
      <c r="AE273" s="782"/>
      <c r="AF273" s="782"/>
      <c r="AG273" s="782"/>
      <c r="AH273" s="782"/>
      <c r="AI273" s="782"/>
      <c r="AJ273" s="782"/>
      <c r="AK273" s="782"/>
      <c r="AL273" s="782"/>
      <c r="AM273" s="782"/>
      <c r="AN273" s="782"/>
      <c r="AO273" s="782"/>
      <c r="AP273" s="782"/>
      <c r="AQ273" s="782"/>
      <c r="AR273" s="782"/>
      <c r="AS273" s="782"/>
      <c r="AT273" s="782"/>
      <c r="AU273" s="782"/>
      <c r="AV273" s="782"/>
      <c r="AW273" s="782"/>
      <c r="AX273" s="779"/>
    </row>
    <row r="274" spans="3:50" x14ac:dyDescent="0.2">
      <c r="C274" s="782"/>
      <c r="D274" s="782"/>
      <c r="E274" s="782"/>
      <c r="F274" s="782"/>
      <c r="G274" s="782"/>
      <c r="H274" s="782"/>
      <c r="I274" s="782"/>
      <c r="J274" s="782"/>
      <c r="K274" s="782"/>
      <c r="L274" s="782"/>
      <c r="M274" s="782"/>
      <c r="N274" s="782"/>
      <c r="O274" s="782"/>
      <c r="P274" s="782"/>
      <c r="Q274" s="782"/>
      <c r="R274" s="782"/>
      <c r="S274" s="782"/>
      <c r="T274" s="782"/>
      <c r="U274" s="782"/>
      <c r="V274" s="782"/>
      <c r="W274" s="782"/>
      <c r="X274" s="782"/>
      <c r="Y274" s="783"/>
      <c r="Z274" s="782"/>
      <c r="AA274" s="782"/>
      <c r="AB274" s="782"/>
      <c r="AC274" s="782"/>
      <c r="AD274" s="782"/>
      <c r="AE274" s="782"/>
      <c r="AF274" s="782"/>
      <c r="AG274" s="782"/>
      <c r="AH274" s="782"/>
      <c r="AI274" s="782"/>
      <c r="AJ274" s="782"/>
      <c r="AK274" s="782"/>
      <c r="AL274" s="782"/>
      <c r="AM274" s="782"/>
      <c r="AN274" s="782"/>
      <c r="AO274" s="782"/>
      <c r="AP274" s="782"/>
      <c r="AQ274" s="782"/>
      <c r="AR274" s="782"/>
      <c r="AS274" s="782"/>
      <c r="AT274" s="782"/>
      <c r="AU274" s="782"/>
      <c r="AV274" s="782"/>
      <c r="AW274" s="782"/>
      <c r="AX274" s="780"/>
    </row>
    <row r="275" spans="3:50" x14ac:dyDescent="0.2">
      <c r="C275" s="782"/>
      <c r="D275" s="782"/>
      <c r="E275" s="782"/>
      <c r="F275" s="782"/>
      <c r="G275" s="782"/>
      <c r="H275" s="782"/>
      <c r="I275" s="782"/>
      <c r="J275" s="782"/>
      <c r="K275" s="782"/>
      <c r="L275" s="782"/>
      <c r="M275" s="779"/>
      <c r="N275" s="782"/>
      <c r="O275" s="782"/>
      <c r="P275" s="782"/>
      <c r="Q275" s="782"/>
      <c r="R275" s="782"/>
      <c r="S275" s="782"/>
      <c r="T275" s="782"/>
      <c r="U275" s="782"/>
      <c r="V275" s="782"/>
      <c r="W275" s="782"/>
      <c r="X275" s="782"/>
      <c r="Y275" s="783"/>
      <c r="Z275" s="782"/>
      <c r="AA275" s="782"/>
      <c r="AB275" s="782"/>
      <c r="AC275" s="782"/>
      <c r="AD275" s="782"/>
      <c r="AE275" s="782"/>
      <c r="AF275" s="782"/>
      <c r="AG275" s="782"/>
      <c r="AH275" s="782"/>
      <c r="AI275" s="782"/>
      <c r="AJ275" s="782"/>
      <c r="AK275" s="782"/>
      <c r="AL275" s="782"/>
      <c r="AM275" s="782"/>
      <c r="AN275" s="782"/>
      <c r="AO275" s="782"/>
      <c r="AP275" s="782"/>
      <c r="AQ275" s="782"/>
      <c r="AR275" s="782"/>
      <c r="AS275" s="782"/>
      <c r="AT275" s="782"/>
      <c r="AU275" s="782"/>
      <c r="AV275" s="782"/>
      <c r="AW275" s="782"/>
      <c r="AX275" s="779"/>
    </row>
    <row r="276" spans="3:50" x14ac:dyDescent="0.2">
      <c r="C276" s="784"/>
      <c r="D276" s="784"/>
      <c r="E276" s="784"/>
      <c r="F276" s="784"/>
      <c r="G276" s="784"/>
      <c r="H276" s="784"/>
      <c r="I276" s="784"/>
      <c r="J276" s="784"/>
      <c r="K276" s="784"/>
      <c r="L276" s="784"/>
      <c r="M276" s="784"/>
      <c r="N276" s="784"/>
      <c r="O276" s="784"/>
      <c r="P276" s="784"/>
      <c r="Q276" s="784"/>
      <c r="R276" s="784"/>
      <c r="S276" s="784"/>
      <c r="T276" s="784"/>
      <c r="U276" s="784"/>
      <c r="V276" s="784"/>
      <c r="W276" s="784"/>
      <c r="X276" s="784"/>
      <c r="Y276" s="787"/>
      <c r="Z276" s="784"/>
      <c r="AA276" s="784"/>
      <c r="AB276" s="784"/>
      <c r="AC276" s="784"/>
      <c r="AD276" s="784"/>
      <c r="AE276" s="784"/>
      <c r="AF276" s="784"/>
      <c r="AG276" s="784"/>
      <c r="AH276" s="784"/>
      <c r="AI276" s="784"/>
      <c r="AJ276" s="784"/>
      <c r="AK276" s="784"/>
      <c r="AL276" s="784"/>
      <c r="AM276" s="784"/>
      <c r="AN276" s="784"/>
      <c r="AO276" s="784"/>
      <c r="AP276" s="784"/>
      <c r="AQ276" s="784"/>
      <c r="AR276" s="784"/>
      <c r="AS276" s="784"/>
      <c r="AT276" s="784"/>
      <c r="AU276" s="784"/>
      <c r="AV276" s="784"/>
      <c r="AW276" s="784"/>
      <c r="AX276" s="786"/>
    </row>
    <row r="277" spans="3:50" x14ac:dyDescent="0.2">
      <c r="C277" s="784"/>
      <c r="D277" s="784"/>
      <c r="E277" s="784"/>
      <c r="F277" s="784"/>
      <c r="G277" s="784"/>
      <c r="H277" s="784"/>
      <c r="I277" s="784"/>
      <c r="J277" s="784"/>
      <c r="K277" s="784"/>
      <c r="L277" s="784"/>
      <c r="M277" s="784"/>
      <c r="N277" s="784"/>
      <c r="O277" s="784"/>
      <c r="P277" s="784"/>
      <c r="Q277" s="784"/>
      <c r="R277" s="784"/>
      <c r="S277" s="784"/>
      <c r="T277" s="784"/>
      <c r="U277" s="784"/>
      <c r="V277" s="784"/>
      <c r="W277" s="784"/>
      <c r="X277" s="784"/>
      <c r="Y277" s="787"/>
      <c r="Z277" s="784"/>
      <c r="AA277" s="784"/>
      <c r="AB277" s="784"/>
      <c r="AC277" s="784"/>
      <c r="AD277" s="784"/>
      <c r="AE277" s="784"/>
      <c r="AF277" s="784"/>
      <c r="AG277" s="784"/>
      <c r="AH277" s="784"/>
      <c r="AI277" s="784"/>
      <c r="AJ277" s="784"/>
      <c r="AK277" s="784"/>
      <c r="AL277" s="784"/>
      <c r="AM277" s="784"/>
      <c r="AN277" s="784"/>
      <c r="AO277" s="784"/>
      <c r="AP277" s="784"/>
      <c r="AQ277" s="784"/>
      <c r="AR277" s="784"/>
      <c r="AS277" s="784"/>
      <c r="AT277" s="784"/>
      <c r="AU277" s="784"/>
      <c r="AV277" s="784"/>
      <c r="AW277" s="784"/>
      <c r="AX277" s="786"/>
    </row>
    <row r="278" spans="3:50" x14ac:dyDescent="0.2">
      <c r="C278" s="784"/>
      <c r="D278" s="784"/>
      <c r="E278" s="784"/>
      <c r="F278" s="784"/>
      <c r="G278" s="784"/>
      <c r="H278" s="784"/>
      <c r="I278" s="784"/>
      <c r="J278" s="784"/>
      <c r="K278" s="784"/>
      <c r="L278" s="784"/>
      <c r="M278" s="784"/>
      <c r="N278" s="784"/>
      <c r="O278" s="784"/>
      <c r="P278" s="784"/>
      <c r="Q278" s="784"/>
      <c r="R278" s="784"/>
      <c r="S278" s="784"/>
      <c r="T278" s="784"/>
      <c r="U278" s="784"/>
      <c r="V278" s="784"/>
      <c r="W278" s="784"/>
      <c r="X278" s="784"/>
      <c r="Y278" s="787"/>
      <c r="Z278" s="784"/>
      <c r="AA278" s="784"/>
      <c r="AB278" s="784"/>
      <c r="AC278" s="784"/>
      <c r="AD278" s="784"/>
      <c r="AE278" s="784"/>
      <c r="AF278" s="784"/>
      <c r="AG278" s="784"/>
      <c r="AH278" s="784"/>
      <c r="AI278" s="784"/>
      <c r="AJ278" s="784"/>
      <c r="AK278" s="784"/>
      <c r="AL278" s="784"/>
      <c r="AM278" s="784"/>
      <c r="AN278" s="784"/>
      <c r="AO278" s="784"/>
      <c r="AP278" s="784"/>
      <c r="AQ278" s="784"/>
      <c r="AR278" s="784"/>
      <c r="AS278" s="784"/>
      <c r="AT278" s="784"/>
      <c r="AU278" s="784"/>
      <c r="AV278" s="784"/>
      <c r="AW278" s="784"/>
      <c r="AX278" s="786"/>
    </row>
    <row r="279" spans="3:50" x14ac:dyDescent="0.2">
      <c r="C279" s="784"/>
      <c r="D279" s="784"/>
      <c r="E279" s="784"/>
      <c r="F279" s="784"/>
      <c r="G279" s="784"/>
      <c r="H279" s="784"/>
      <c r="I279" s="784"/>
      <c r="J279" s="784"/>
      <c r="K279" s="784"/>
      <c r="L279" s="784"/>
      <c r="M279" s="784"/>
      <c r="N279" s="784"/>
      <c r="O279" s="784"/>
      <c r="P279" s="784"/>
      <c r="Q279" s="784"/>
      <c r="R279" s="784"/>
      <c r="S279" s="784"/>
      <c r="T279" s="784"/>
      <c r="U279" s="784"/>
      <c r="V279" s="784"/>
      <c r="W279" s="784"/>
      <c r="X279" s="784"/>
      <c r="Y279" s="787"/>
      <c r="Z279" s="784"/>
      <c r="AA279" s="784"/>
      <c r="AB279" s="784"/>
      <c r="AC279" s="784"/>
      <c r="AD279" s="784"/>
      <c r="AE279" s="784"/>
      <c r="AF279" s="784"/>
      <c r="AG279" s="784"/>
      <c r="AH279" s="784"/>
      <c r="AI279" s="784"/>
      <c r="AJ279" s="784"/>
      <c r="AK279" s="784"/>
      <c r="AL279" s="784"/>
      <c r="AM279" s="784"/>
      <c r="AN279" s="784"/>
      <c r="AO279" s="784"/>
      <c r="AP279" s="784"/>
      <c r="AQ279" s="784"/>
      <c r="AR279" s="784"/>
      <c r="AS279" s="784"/>
      <c r="AT279" s="784"/>
      <c r="AU279" s="784"/>
      <c r="AV279" s="784"/>
      <c r="AW279" s="784"/>
      <c r="AX279" s="786"/>
    </row>
    <row r="280" spans="3:50" x14ac:dyDescent="0.2">
      <c r="C280" s="782"/>
      <c r="D280" s="782"/>
      <c r="E280" s="782"/>
      <c r="F280" s="782"/>
      <c r="G280" s="782"/>
      <c r="H280" s="782"/>
      <c r="I280" s="782"/>
      <c r="J280" s="782"/>
      <c r="K280" s="782"/>
      <c r="L280" s="782"/>
      <c r="M280" s="785"/>
      <c r="N280" s="782"/>
      <c r="O280" s="782"/>
      <c r="P280" s="782"/>
      <c r="Q280" s="782"/>
      <c r="R280" s="782"/>
      <c r="S280" s="782"/>
      <c r="T280" s="782"/>
      <c r="U280" s="782"/>
      <c r="V280" s="782"/>
      <c r="W280" s="782"/>
      <c r="X280" s="782"/>
      <c r="Y280" s="783"/>
      <c r="Z280" s="782"/>
      <c r="AA280" s="782"/>
      <c r="AB280" s="782"/>
      <c r="AC280" s="782"/>
      <c r="AD280" s="782"/>
      <c r="AE280" s="782"/>
      <c r="AF280" s="782"/>
      <c r="AG280" s="782"/>
      <c r="AH280" s="782"/>
      <c r="AI280" s="782"/>
      <c r="AJ280" s="782"/>
      <c r="AK280" s="782"/>
      <c r="AL280" s="782"/>
      <c r="AM280" s="782"/>
      <c r="AN280" s="782"/>
      <c r="AO280" s="782"/>
      <c r="AP280" s="782"/>
      <c r="AQ280" s="782"/>
      <c r="AR280" s="782"/>
      <c r="AS280" s="782"/>
      <c r="AT280" s="782"/>
      <c r="AU280" s="782"/>
      <c r="AV280" s="782"/>
      <c r="AW280" s="782"/>
      <c r="AX280" s="780"/>
    </row>
    <row r="281" spans="3:50" x14ac:dyDescent="0.2">
      <c r="C281" s="782"/>
      <c r="D281" s="782"/>
      <c r="E281" s="782"/>
      <c r="F281" s="782"/>
      <c r="G281" s="782"/>
      <c r="H281" s="782"/>
      <c r="I281" s="782"/>
      <c r="J281" s="782"/>
      <c r="K281" s="782"/>
      <c r="L281" s="782"/>
      <c r="M281" s="782"/>
      <c r="N281" s="782"/>
      <c r="O281" s="782"/>
      <c r="P281" s="782"/>
      <c r="Q281" s="782"/>
      <c r="R281" s="782"/>
      <c r="S281" s="782"/>
      <c r="T281" s="782"/>
      <c r="U281" s="782"/>
      <c r="V281" s="782"/>
      <c r="W281" s="782"/>
      <c r="X281" s="782"/>
      <c r="Y281" s="783"/>
      <c r="Z281" s="782"/>
      <c r="AA281" s="782"/>
      <c r="AB281" s="782"/>
      <c r="AC281" s="782"/>
      <c r="AD281" s="782"/>
      <c r="AE281" s="782"/>
      <c r="AF281" s="782"/>
      <c r="AG281" s="782"/>
      <c r="AH281" s="782"/>
      <c r="AI281" s="782"/>
      <c r="AJ281" s="782"/>
      <c r="AK281" s="782"/>
      <c r="AL281" s="782"/>
      <c r="AM281" s="782"/>
      <c r="AN281" s="782"/>
      <c r="AO281" s="782"/>
      <c r="AP281" s="782"/>
      <c r="AQ281" s="782"/>
      <c r="AR281" s="782"/>
      <c r="AS281" s="782"/>
      <c r="AT281" s="782"/>
      <c r="AU281" s="782"/>
      <c r="AV281" s="782"/>
      <c r="AW281" s="782"/>
      <c r="AX281" s="780"/>
    </row>
    <row r="282" spans="3:50" x14ac:dyDescent="0.2">
      <c r="C282" s="782"/>
      <c r="D282" s="782"/>
      <c r="E282" s="782"/>
      <c r="F282" s="782"/>
      <c r="G282" s="782"/>
      <c r="H282" s="782"/>
      <c r="I282" s="782"/>
      <c r="J282" s="782"/>
      <c r="K282" s="782"/>
      <c r="L282" s="782"/>
      <c r="M282" s="782"/>
      <c r="N282" s="782"/>
      <c r="O282" s="782"/>
      <c r="P282" s="782"/>
      <c r="Q282" s="782"/>
      <c r="R282" s="782"/>
      <c r="S282" s="782"/>
      <c r="T282" s="782"/>
      <c r="U282" s="782"/>
      <c r="V282" s="782"/>
      <c r="W282" s="782"/>
      <c r="X282" s="782"/>
      <c r="Y282" s="783"/>
      <c r="Z282" s="782"/>
      <c r="AA282" s="782"/>
      <c r="AB282" s="782"/>
      <c r="AC282" s="782"/>
      <c r="AD282" s="782"/>
      <c r="AE282" s="782"/>
      <c r="AF282" s="782"/>
      <c r="AG282" s="782"/>
      <c r="AH282" s="782"/>
      <c r="AI282" s="782"/>
      <c r="AJ282" s="782"/>
      <c r="AK282" s="782"/>
      <c r="AL282" s="782"/>
      <c r="AM282" s="782"/>
      <c r="AN282" s="782"/>
      <c r="AO282" s="782"/>
      <c r="AP282" s="782"/>
      <c r="AQ282" s="782"/>
      <c r="AR282" s="782"/>
      <c r="AS282" s="782"/>
      <c r="AT282" s="782"/>
      <c r="AU282" s="782"/>
      <c r="AV282" s="782"/>
      <c r="AW282" s="782"/>
      <c r="AX282" s="780"/>
    </row>
    <row r="283" spans="3:50" x14ac:dyDescent="0.2">
      <c r="C283" s="782"/>
      <c r="D283" s="782"/>
      <c r="E283" s="782"/>
      <c r="F283" s="782"/>
      <c r="G283" s="782"/>
      <c r="H283" s="782"/>
      <c r="I283" s="782"/>
      <c r="J283" s="782"/>
      <c r="K283" s="782"/>
      <c r="L283" s="782"/>
      <c r="M283" s="782"/>
      <c r="N283" s="782"/>
      <c r="O283" s="782"/>
      <c r="P283" s="782"/>
      <c r="Q283" s="782"/>
      <c r="R283" s="782"/>
      <c r="S283" s="782"/>
      <c r="T283" s="782"/>
      <c r="U283" s="782"/>
      <c r="V283" s="782"/>
      <c r="W283" s="782"/>
      <c r="X283" s="782"/>
      <c r="Y283" s="783"/>
      <c r="Z283" s="782"/>
      <c r="AA283" s="782"/>
      <c r="AB283" s="782"/>
      <c r="AC283" s="782"/>
      <c r="AD283" s="782"/>
      <c r="AE283" s="782"/>
      <c r="AF283" s="782"/>
      <c r="AG283" s="782"/>
      <c r="AH283" s="782"/>
      <c r="AI283" s="782"/>
      <c r="AJ283" s="782"/>
      <c r="AK283" s="782"/>
      <c r="AL283" s="782"/>
      <c r="AM283" s="782"/>
      <c r="AN283" s="782"/>
      <c r="AO283" s="782"/>
      <c r="AP283" s="782"/>
      <c r="AQ283" s="782"/>
      <c r="AR283" s="782"/>
      <c r="AS283" s="782"/>
      <c r="AT283" s="782"/>
      <c r="AU283" s="782"/>
      <c r="AV283" s="782"/>
      <c r="AW283" s="782"/>
      <c r="AX283" s="780"/>
    </row>
    <row r="284" spans="3:50" x14ac:dyDescent="0.2">
      <c r="C284" s="782"/>
      <c r="D284" s="782"/>
      <c r="E284" s="782"/>
      <c r="F284" s="782"/>
      <c r="G284" s="782"/>
      <c r="H284" s="782"/>
      <c r="I284" s="782"/>
      <c r="J284" s="782"/>
      <c r="K284" s="782"/>
      <c r="L284" s="782"/>
      <c r="M284" s="782"/>
      <c r="N284" s="782"/>
      <c r="O284" s="782"/>
      <c r="P284" s="782"/>
      <c r="Q284" s="782"/>
      <c r="R284" s="782"/>
      <c r="S284" s="782"/>
      <c r="T284" s="782"/>
      <c r="U284" s="782"/>
      <c r="V284" s="782"/>
      <c r="W284" s="782"/>
      <c r="X284" s="782"/>
      <c r="Y284" s="783"/>
      <c r="Z284" s="782"/>
      <c r="AA284" s="782"/>
      <c r="AB284" s="782"/>
      <c r="AC284" s="782"/>
      <c r="AD284" s="782"/>
      <c r="AE284" s="782"/>
      <c r="AF284" s="782"/>
      <c r="AG284" s="782"/>
      <c r="AH284" s="782"/>
      <c r="AI284" s="782"/>
      <c r="AJ284" s="782"/>
      <c r="AK284" s="782"/>
      <c r="AL284" s="782"/>
      <c r="AM284" s="782"/>
      <c r="AN284" s="782"/>
      <c r="AO284" s="782"/>
      <c r="AP284" s="782"/>
      <c r="AQ284" s="782"/>
      <c r="AR284" s="782"/>
      <c r="AS284" s="782"/>
      <c r="AT284" s="782"/>
      <c r="AU284" s="782"/>
      <c r="AV284" s="782"/>
      <c r="AW284" s="782"/>
      <c r="AX284" s="780"/>
    </row>
    <row r="285" spans="3:50" x14ac:dyDescent="0.2">
      <c r="C285" s="782"/>
      <c r="D285" s="782"/>
      <c r="E285" s="782"/>
      <c r="F285" s="782"/>
      <c r="G285" s="782"/>
      <c r="H285" s="782"/>
      <c r="I285" s="782"/>
      <c r="J285" s="782"/>
      <c r="K285" s="782"/>
      <c r="L285" s="782"/>
      <c r="M285" s="782"/>
      <c r="N285" s="782"/>
      <c r="O285" s="782"/>
      <c r="P285" s="782"/>
      <c r="Q285" s="782"/>
      <c r="R285" s="782"/>
      <c r="S285" s="782"/>
      <c r="T285" s="782"/>
      <c r="U285" s="782"/>
      <c r="V285" s="782"/>
      <c r="W285" s="782"/>
      <c r="X285" s="782"/>
      <c r="Y285" s="783"/>
      <c r="Z285" s="782"/>
      <c r="AA285" s="782"/>
      <c r="AB285" s="782"/>
      <c r="AC285" s="782"/>
      <c r="AD285" s="782"/>
      <c r="AE285" s="782"/>
      <c r="AF285" s="782"/>
      <c r="AG285" s="782"/>
      <c r="AH285" s="782"/>
      <c r="AI285" s="782"/>
      <c r="AJ285" s="782"/>
      <c r="AK285" s="782"/>
      <c r="AL285" s="782"/>
      <c r="AM285" s="782"/>
      <c r="AN285" s="782"/>
      <c r="AO285" s="782"/>
      <c r="AP285" s="782"/>
      <c r="AQ285" s="782"/>
      <c r="AR285" s="782"/>
      <c r="AS285" s="782"/>
      <c r="AT285" s="782"/>
      <c r="AU285" s="782"/>
      <c r="AV285" s="782"/>
      <c r="AW285" s="782"/>
      <c r="AX285" s="780"/>
    </row>
    <row r="286" spans="3:50" x14ac:dyDescent="0.2">
      <c r="C286" s="782"/>
      <c r="D286" s="782"/>
      <c r="E286" s="782"/>
      <c r="F286" s="782"/>
      <c r="G286" s="782"/>
      <c r="H286" s="782"/>
      <c r="I286" s="782"/>
      <c r="J286" s="782"/>
      <c r="K286" s="782"/>
      <c r="L286" s="782"/>
      <c r="M286" s="782"/>
      <c r="N286" s="782"/>
      <c r="O286" s="782"/>
      <c r="P286" s="782"/>
      <c r="Q286" s="782"/>
      <c r="R286" s="782"/>
      <c r="S286" s="782"/>
      <c r="T286" s="782"/>
      <c r="U286" s="782"/>
      <c r="V286" s="782"/>
      <c r="W286" s="782"/>
      <c r="X286" s="782"/>
      <c r="Y286" s="783"/>
      <c r="Z286" s="782"/>
      <c r="AA286" s="782"/>
      <c r="AB286" s="782"/>
      <c r="AC286" s="782"/>
      <c r="AD286" s="782"/>
      <c r="AE286" s="782"/>
      <c r="AF286" s="782"/>
      <c r="AG286" s="782"/>
      <c r="AH286" s="782"/>
      <c r="AI286" s="782"/>
      <c r="AJ286" s="782"/>
      <c r="AK286" s="782"/>
      <c r="AL286" s="782"/>
      <c r="AM286" s="782"/>
      <c r="AN286" s="782"/>
      <c r="AO286" s="782"/>
      <c r="AP286" s="782"/>
      <c r="AQ286" s="782"/>
      <c r="AR286" s="782"/>
      <c r="AS286" s="782"/>
      <c r="AT286" s="782"/>
      <c r="AU286" s="782"/>
      <c r="AV286" s="782"/>
      <c r="AW286" s="782"/>
      <c r="AX286" s="780"/>
    </row>
    <row r="287" spans="3:50" x14ac:dyDescent="0.2">
      <c r="C287" s="782"/>
      <c r="D287" s="782"/>
      <c r="E287" s="782"/>
      <c r="F287" s="782"/>
      <c r="G287" s="782"/>
      <c r="H287" s="782"/>
      <c r="I287" s="782"/>
      <c r="J287" s="782"/>
      <c r="K287" s="782"/>
      <c r="L287" s="782"/>
      <c r="M287" s="782"/>
      <c r="N287" s="782"/>
      <c r="O287" s="782"/>
      <c r="P287" s="782"/>
      <c r="Q287" s="782"/>
      <c r="R287" s="782"/>
      <c r="S287" s="782"/>
      <c r="T287" s="782"/>
      <c r="U287" s="782"/>
      <c r="V287" s="782"/>
      <c r="W287" s="782"/>
      <c r="X287" s="782"/>
      <c r="Y287" s="783"/>
      <c r="Z287" s="782"/>
      <c r="AA287" s="782"/>
      <c r="AB287" s="782"/>
      <c r="AC287" s="782"/>
      <c r="AD287" s="782"/>
      <c r="AE287" s="782"/>
      <c r="AF287" s="782"/>
      <c r="AG287" s="782"/>
      <c r="AH287" s="782"/>
      <c r="AI287" s="782"/>
      <c r="AJ287" s="782"/>
      <c r="AK287" s="782"/>
      <c r="AL287" s="782"/>
      <c r="AM287" s="782"/>
      <c r="AN287" s="782"/>
      <c r="AO287" s="782"/>
      <c r="AP287" s="782"/>
      <c r="AQ287" s="782"/>
      <c r="AR287" s="782"/>
      <c r="AS287" s="782"/>
      <c r="AT287" s="782"/>
      <c r="AU287" s="782"/>
      <c r="AV287" s="782"/>
      <c r="AW287" s="782"/>
      <c r="AX287" s="780"/>
    </row>
    <row r="288" spans="3:50" x14ac:dyDescent="0.2">
      <c r="C288" s="782"/>
      <c r="D288" s="782"/>
      <c r="E288" s="782"/>
      <c r="F288" s="782"/>
      <c r="G288" s="782"/>
      <c r="H288" s="782"/>
      <c r="I288" s="782"/>
      <c r="J288" s="782"/>
      <c r="K288" s="782"/>
      <c r="L288" s="782"/>
      <c r="M288" s="782"/>
      <c r="N288" s="782"/>
      <c r="O288" s="782"/>
      <c r="P288" s="782"/>
      <c r="Q288" s="782"/>
      <c r="R288" s="782"/>
      <c r="S288" s="782"/>
      <c r="T288" s="782"/>
      <c r="U288" s="782"/>
      <c r="V288" s="782"/>
      <c r="W288" s="782"/>
      <c r="X288" s="782"/>
      <c r="Y288" s="783"/>
      <c r="Z288" s="782"/>
      <c r="AA288" s="782"/>
      <c r="AB288" s="782"/>
      <c r="AC288" s="782"/>
      <c r="AD288" s="782"/>
      <c r="AE288" s="782"/>
      <c r="AF288" s="782"/>
      <c r="AG288" s="782"/>
      <c r="AH288" s="782"/>
      <c r="AI288" s="782"/>
      <c r="AJ288" s="782"/>
      <c r="AK288" s="782"/>
      <c r="AL288" s="782"/>
      <c r="AM288" s="782"/>
      <c r="AN288" s="782"/>
      <c r="AO288" s="782"/>
      <c r="AP288" s="782"/>
      <c r="AQ288" s="782"/>
      <c r="AR288" s="782"/>
      <c r="AS288" s="782"/>
      <c r="AT288" s="782"/>
      <c r="AU288" s="782"/>
      <c r="AV288" s="782"/>
      <c r="AW288" s="782"/>
      <c r="AX288" s="780"/>
    </row>
    <row r="289" spans="3:50" x14ac:dyDescent="0.2">
      <c r="C289" s="782"/>
      <c r="D289" s="782"/>
      <c r="E289" s="782"/>
      <c r="F289" s="782"/>
      <c r="G289" s="782"/>
      <c r="H289" s="782"/>
      <c r="I289" s="782"/>
      <c r="J289" s="782"/>
      <c r="K289" s="782"/>
      <c r="L289" s="782"/>
      <c r="M289" s="782"/>
      <c r="N289" s="782"/>
      <c r="O289" s="782"/>
      <c r="P289" s="782"/>
      <c r="Q289" s="782"/>
      <c r="R289" s="782"/>
      <c r="S289" s="782"/>
      <c r="T289" s="782"/>
      <c r="U289" s="782"/>
      <c r="V289" s="782"/>
      <c r="W289" s="782"/>
      <c r="X289" s="782"/>
      <c r="Y289" s="783"/>
      <c r="Z289" s="782"/>
      <c r="AA289" s="782"/>
      <c r="AB289" s="782"/>
      <c r="AC289" s="782"/>
      <c r="AD289" s="782"/>
      <c r="AE289" s="782"/>
      <c r="AF289" s="782"/>
      <c r="AG289" s="782"/>
      <c r="AH289" s="782"/>
      <c r="AI289" s="782"/>
      <c r="AJ289" s="782"/>
      <c r="AK289" s="782"/>
      <c r="AL289" s="782"/>
      <c r="AM289" s="782"/>
      <c r="AN289" s="782"/>
      <c r="AO289" s="782"/>
      <c r="AP289" s="782"/>
      <c r="AQ289" s="782"/>
      <c r="AR289" s="782"/>
      <c r="AS289" s="782"/>
      <c r="AT289" s="782"/>
      <c r="AU289" s="782"/>
      <c r="AV289" s="782"/>
      <c r="AW289" s="782"/>
      <c r="AX289" s="780"/>
    </row>
    <row r="290" spans="3:50" x14ac:dyDescent="0.2">
      <c r="C290" s="779"/>
      <c r="D290" s="779"/>
      <c r="E290" s="779"/>
      <c r="F290" s="779"/>
      <c r="G290" s="779"/>
      <c r="H290" s="779"/>
      <c r="I290" s="779"/>
      <c r="J290" s="779"/>
      <c r="K290" s="779"/>
      <c r="L290" s="779"/>
      <c r="M290" s="779"/>
      <c r="N290" s="779"/>
      <c r="O290" s="779"/>
      <c r="P290" s="779"/>
      <c r="Q290" s="779"/>
      <c r="R290" s="779"/>
      <c r="S290" s="779"/>
      <c r="T290" s="779"/>
      <c r="U290" s="779"/>
      <c r="V290" s="779"/>
      <c r="W290" s="779"/>
      <c r="X290" s="779"/>
      <c r="Y290" s="779"/>
      <c r="Z290" s="779"/>
      <c r="AA290" s="779"/>
      <c r="AB290" s="779"/>
      <c r="AC290" s="779"/>
      <c r="AD290" s="779"/>
      <c r="AE290" s="779"/>
      <c r="AF290" s="779"/>
      <c r="AG290" s="779"/>
      <c r="AH290" s="779"/>
      <c r="AI290" s="779"/>
      <c r="AJ290" s="779"/>
      <c r="AK290" s="779"/>
      <c r="AL290" s="779"/>
      <c r="AM290" s="779"/>
      <c r="AN290" s="779"/>
      <c r="AO290" s="779"/>
      <c r="AP290" s="779"/>
      <c r="AQ290" s="779"/>
      <c r="AR290" s="779"/>
      <c r="AS290" s="779"/>
      <c r="AT290" s="779"/>
      <c r="AU290" s="779"/>
      <c r="AV290" s="779"/>
      <c r="AW290" s="779"/>
      <c r="AX290" s="779"/>
    </row>
    <row r="291" spans="3:50" x14ac:dyDescent="0.2">
      <c r="C291" s="782"/>
      <c r="D291" s="782"/>
      <c r="E291" s="782"/>
      <c r="F291" s="782"/>
      <c r="G291" s="782"/>
      <c r="H291" s="782"/>
      <c r="I291" s="782"/>
      <c r="J291" s="782"/>
      <c r="K291" s="782"/>
      <c r="L291" s="782"/>
      <c r="M291" s="785"/>
      <c r="N291" s="782"/>
      <c r="O291" s="782"/>
      <c r="P291" s="782"/>
      <c r="Q291" s="782"/>
      <c r="R291" s="782"/>
      <c r="S291" s="782"/>
      <c r="T291" s="782"/>
      <c r="U291" s="782"/>
      <c r="V291" s="782"/>
      <c r="W291" s="782"/>
      <c r="X291" s="782"/>
      <c r="Y291" s="783"/>
      <c r="Z291" s="782"/>
      <c r="AA291" s="782"/>
      <c r="AB291" s="782"/>
      <c r="AC291" s="782"/>
      <c r="AD291" s="782"/>
      <c r="AE291" s="782"/>
      <c r="AF291" s="782"/>
      <c r="AG291" s="782"/>
      <c r="AH291" s="782"/>
      <c r="AI291" s="782"/>
      <c r="AJ291" s="782"/>
      <c r="AK291" s="782"/>
      <c r="AL291" s="782"/>
      <c r="AM291" s="782"/>
      <c r="AN291" s="782"/>
      <c r="AO291" s="782"/>
      <c r="AP291" s="782"/>
      <c r="AQ291" s="782"/>
      <c r="AR291" s="782"/>
      <c r="AS291" s="782"/>
      <c r="AT291" s="782"/>
      <c r="AU291" s="782"/>
      <c r="AV291" s="782"/>
      <c r="AW291" s="782"/>
      <c r="AX291" s="779"/>
    </row>
    <row r="292" spans="3:50" x14ac:dyDescent="0.2">
      <c r="C292" s="782"/>
      <c r="D292" s="782"/>
      <c r="E292" s="782"/>
      <c r="F292" s="782"/>
      <c r="G292" s="782"/>
      <c r="H292" s="782"/>
      <c r="I292" s="782"/>
      <c r="J292" s="782"/>
      <c r="K292" s="782"/>
      <c r="L292" s="782"/>
      <c r="M292" s="785"/>
      <c r="N292" s="782"/>
      <c r="O292" s="782"/>
      <c r="P292" s="782"/>
      <c r="Q292" s="782"/>
      <c r="R292" s="782"/>
      <c r="S292" s="782"/>
      <c r="T292" s="782"/>
      <c r="U292" s="782"/>
      <c r="V292" s="782"/>
      <c r="W292" s="782"/>
      <c r="X292" s="782"/>
      <c r="Y292" s="783"/>
      <c r="Z292" s="782"/>
      <c r="AA292" s="782"/>
      <c r="AB292" s="782"/>
      <c r="AC292" s="782"/>
      <c r="AD292" s="782"/>
      <c r="AE292" s="782"/>
      <c r="AF292" s="782"/>
      <c r="AG292" s="782"/>
      <c r="AH292" s="782"/>
      <c r="AI292" s="782"/>
      <c r="AJ292" s="782"/>
      <c r="AK292" s="782"/>
      <c r="AL292" s="782"/>
      <c r="AM292" s="782"/>
      <c r="AN292" s="782"/>
      <c r="AO292" s="782"/>
      <c r="AP292" s="782"/>
      <c r="AQ292" s="782"/>
      <c r="AR292" s="782"/>
      <c r="AS292" s="782"/>
      <c r="AT292" s="782"/>
      <c r="AU292" s="782"/>
      <c r="AV292" s="782"/>
      <c r="AW292" s="782"/>
      <c r="AX292" s="780"/>
    </row>
    <row r="293" spans="3:50" x14ac:dyDescent="0.2">
      <c r="C293" s="782"/>
      <c r="D293" s="782"/>
      <c r="E293" s="782"/>
      <c r="F293" s="782"/>
      <c r="G293" s="782"/>
      <c r="H293" s="782"/>
      <c r="I293" s="782"/>
      <c r="J293" s="782"/>
      <c r="K293" s="782"/>
      <c r="L293" s="782"/>
      <c r="M293" s="785"/>
      <c r="N293" s="782"/>
      <c r="O293" s="782"/>
      <c r="P293" s="782"/>
      <c r="Q293" s="782"/>
      <c r="R293" s="782"/>
      <c r="S293" s="782"/>
      <c r="T293" s="782"/>
      <c r="U293" s="782"/>
      <c r="V293" s="782"/>
      <c r="W293" s="782"/>
      <c r="X293" s="782"/>
      <c r="Y293" s="783"/>
      <c r="Z293" s="782"/>
      <c r="AA293" s="782"/>
      <c r="AB293" s="782"/>
      <c r="AC293" s="782"/>
      <c r="AD293" s="782"/>
      <c r="AE293" s="782"/>
      <c r="AF293" s="782"/>
      <c r="AG293" s="782"/>
      <c r="AH293" s="782"/>
      <c r="AI293" s="782"/>
      <c r="AJ293" s="782"/>
      <c r="AK293" s="782"/>
      <c r="AL293" s="782"/>
      <c r="AM293" s="782"/>
      <c r="AN293" s="782"/>
      <c r="AO293" s="782"/>
      <c r="AP293" s="782"/>
      <c r="AQ293" s="782"/>
      <c r="AR293" s="782"/>
      <c r="AS293" s="782"/>
      <c r="AT293" s="782"/>
      <c r="AU293" s="782"/>
      <c r="AV293" s="782"/>
      <c r="AW293" s="782"/>
      <c r="AX293" s="780"/>
    </row>
    <row r="294" spans="3:50" x14ac:dyDescent="0.2">
      <c r="C294" s="782"/>
      <c r="D294" s="782"/>
      <c r="E294" s="782"/>
      <c r="F294" s="782"/>
      <c r="G294" s="782"/>
      <c r="H294" s="782"/>
      <c r="I294" s="782"/>
      <c r="J294" s="782"/>
      <c r="K294" s="782"/>
      <c r="L294" s="782"/>
      <c r="M294" s="785"/>
      <c r="N294" s="782"/>
      <c r="O294" s="782"/>
      <c r="P294" s="782"/>
      <c r="Q294" s="782"/>
      <c r="R294" s="782"/>
      <c r="S294" s="782"/>
      <c r="T294" s="782"/>
      <c r="U294" s="782"/>
      <c r="V294" s="782"/>
      <c r="W294" s="782"/>
      <c r="X294" s="782"/>
      <c r="Y294" s="783"/>
      <c r="Z294" s="782"/>
      <c r="AA294" s="782"/>
      <c r="AB294" s="782"/>
      <c r="AC294" s="782"/>
      <c r="AD294" s="782"/>
      <c r="AE294" s="782"/>
      <c r="AF294" s="782"/>
      <c r="AG294" s="782"/>
      <c r="AH294" s="782"/>
      <c r="AI294" s="782"/>
      <c r="AJ294" s="782"/>
      <c r="AK294" s="782"/>
      <c r="AL294" s="782"/>
      <c r="AM294" s="782"/>
      <c r="AN294" s="782"/>
      <c r="AO294" s="782"/>
      <c r="AP294" s="782"/>
      <c r="AQ294" s="782"/>
      <c r="AR294" s="782"/>
      <c r="AS294" s="782"/>
      <c r="AT294" s="782"/>
      <c r="AU294" s="782"/>
      <c r="AV294" s="782"/>
      <c r="AW294" s="782"/>
      <c r="AX294" s="780"/>
    </row>
    <row r="295" spans="3:50" x14ac:dyDescent="0.2">
      <c r="C295" s="782"/>
      <c r="D295" s="782"/>
      <c r="E295" s="782"/>
      <c r="F295" s="782"/>
      <c r="G295" s="782"/>
      <c r="H295" s="782"/>
      <c r="I295" s="782"/>
      <c r="J295" s="782"/>
      <c r="K295" s="782"/>
      <c r="L295" s="782"/>
      <c r="M295" s="785"/>
      <c r="N295" s="782"/>
      <c r="O295" s="782"/>
      <c r="P295" s="782"/>
      <c r="Q295" s="782"/>
      <c r="R295" s="782"/>
      <c r="S295" s="782"/>
      <c r="T295" s="782"/>
      <c r="U295" s="782"/>
      <c r="V295" s="782"/>
      <c r="W295" s="782"/>
      <c r="X295" s="782"/>
      <c r="Y295" s="783"/>
      <c r="Z295" s="782"/>
      <c r="AA295" s="782"/>
      <c r="AB295" s="782"/>
      <c r="AC295" s="782"/>
      <c r="AD295" s="782"/>
      <c r="AE295" s="782"/>
      <c r="AF295" s="782"/>
      <c r="AG295" s="782"/>
      <c r="AH295" s="782"/>
      <c r="AI295" s="782"/>
      <c r="AJ295" s="782"/>
      <c r="AK295" s="782"/>
      <c r="AL295" s="782"/>
      <c r="AM295" s="782"/>
      <c r="AN295" s="782"/>
      <c r="AO295" s="782"/>
      <c r="AP295" s="782"/>
      <c r="AQ295" s="782"/>
      <c r="AR295" s="782"/>
      <c r="AS295" s="782"/>
      <c r="AT295" s="782"/>
      <c r="AU295" s="782"/>
      <c r="AV295" s="782"/>
      <c r="AW295" s="782"/>
      <c r="AX295" s="780"/>
    </row>
    <row r="296" spans="3:50" x14ac:dyDescent="0.2">
      <c r="C296" s="782"/>
      <c r="D296" s="782"/>
      <c r="E296" s="782"/>
      <c r="F296" s="782"/>
      <c r="G296" s="782"/>
      <c r="H296" s="782"/>
      <c r="I296" s="782"/>
      <c r="J296" s="782"/>
      <c r="K296" s="782"/>
      <c r="L296" s="782"/>
      <c r="M296" s="781"/>
      <c r="N296" s="782"/>
      <c r="O296" s="782"/>
      <c r="P296" s="782"/>
      <c r="Q296" s="782"/>
      <c r="R296" s="782"/>
      <c r="S296" s="782"/>
      <c r="T296" s="782"/>
      <c r="U296" s="782"/>
      <c r="V296" s="782"/>
      <c r="W296" s="782"/>
      <c r="X296" s="782"/>
      <c r="Y296" s="783"/>
      <c r="Z296" s="782"/>
      <c r="AA296" s="782"/>
      <c r="AB296" s="782"/>
      <c r="AC296" s="782"/>
      <c r="AD296" s="782"/>
      <c r="AE296" s="782"/>
      <c r="AF296" s="782"/>
      <c r="AG296" s="782"/>
      <c r="AH296" s="782"/>
      <c r="AI296" s="782"/>
      <c r="AJ296" s="782"/>
      <c r="AK296" s="782"/>
      <c r="AL296" s="782"/>
      <c r="AM296" s="782"/>
      <c r="AN296" s="782"/>
      <c r="AO296" s="782"/>
      <c r="AP296" s="782"/>
      <c r="AQ296" s="782"/>
      <c r="AR296" s="782"/>
      <c r="AS296" s="782"/>
      <c r="AT296" s="782"/>
      <c r="AU296" s="782"/>
      <c r="AV296" s="782"/>
      <c r="AW296" s="782"/>
      <c r="AX296" s="780"/>
    </row>
    <row r="297" spans="3:50" x14ac:dyDescent="0.2">
      <c r="C297" s="782"/>
      <c r="D297" s="782"/>
      <c r="E297" s="782"/>
      <c r="F297" s="782"/>
      <c r="G297" s="782"/>
      <c r="H297" s="782"/>
      <c r="I297" s="782"/>
      <c r="J297" s="782"/>
      <c r="K297" s="782"/>
      <c r="L297" s="782"/>
      <c r="M297" s="781"/>
      <c r="N297" s="782"/>
      <c r="O297" s="782"/>
      <c r="P297" s="782"/>
      <c r="Q297" s="782"/>
      <c r="R297" s="782"/>
      <c r="S297" s="782"/>
      <c r="T297" s="782"/>
      <c r="U297" s="782"/>
      <c r="V297" s="782"/>
      <c r="W297" s="782"/>
      <c r="X297" s="782"/>
      <c r="Y297" s="783"/>
      <c r="Z297" s="782"/>
      <c r="AA297" s="782"/>
      <c r="AB297" s="782"/>
      <c r="AC297" s="782"/>
      <c r="AD297" s="782"/>
      <c r="AE297" s="782"/>
      <c r="AF297" s="782"/>
      <c r="AG297" s="782"/>
      <c r="AH297" s="782"/>
      <c r="AI297" s="782"/>
      <c r="AJ297" s="782"/>
      <c r="AK297" s="782"/>
      <c r="AL297" s="782"/>
      <c r="AM297" s="782"/>
      <c r="AN297" s="782"/>
      <c r="AO297" s="782"/>
      <c r="AP297" s="782"/>
      <c r="AQ297" s="782"/>
      <c r="AR297" s="782"/>
      <c r="AS297" s="782"/>
      <c r="AT297" s="782"/>
      <c r="AU297" s="782"/>
      <c r="AV297" s="782"/>
      <c r="AW297" s="782"/>
      <c r="AX297" s="780"/>
    </row>
    <row r="298" spans="3:50" x14ac:dyDescent="0.2">
      <c r="C298" s="782"/>
      <c r="D298" s="782"/>
      <c r="E298" s="782"/>
      <c r="F298" s="782"/>
      <c r="G298" s="782"/>
      <c r="H298" s="782"/>
      <c r="I298" s="782"/>
      <c r="J298" s="782"/>
      <c r="K298" s="782"/>
      <c r="L298" s="782"/>
      <c r="M298" s="782"/>
      <c r="N298" s="782"/>
      <c r="O298" s="782"/>
      <c r="P298" s="782"/>
      <c r="Q298" s="782"/>
      <c r="R298" s="782"/>
      <c r="S298" s="782"/>
      <c r="T298" s="782"/>
      <c r="U298" s="782"/>
      <c r="V298" s="782"/>
      <c r="W298" s="782"/>
      <c r="X298" s="782"/>
      <c r="Y298" s="783"/>
      <c r="Z298" s="782"/>
      <c r="AA298" s="782"/>
      <c r="AB298" s="782"/>
      <c r="AC298" s="782"/>
      <c r="AD298" s="782"/>
      <c r="AE298" s="782"/>
      <c r="AF298" s="782"/>
      <c r="AG298" s="782"/>
      <c r="AH298" s="782"/>
      <c r="AI298" s="782"/>
      <c r="AJ298" s="782"/>
      <c r="AK298" s="782"/>
      <c r="AL298" s="782"/>
      <c r="AM298" s="782"/>
      <c r="AN298" s="782"/>
      <c r="AO298" s="782"/>
      <c r="AP298" s="782"/>
      <c r="AQ298" s="782"/>
      <c r="AR298" s="782"/>
      <c r="AS298" s="782"/>
      <c r="AT298" s="782"/>
      <c r="AU298" s="782"/>
      <c r="AV298" s="782"/>
      <c r="AW298" s="782"/>
      <c r="AX298" s="780"/>
    </row>
    <row r="299" spans="3:50" x14ac:dyDescent="0.2">
      <c r="C299" s="782"/>
      <c r="D299" s="782"/>
      <c r="E299" s="782"/>
      <c r="F299" s="782"/>
      <c r="G299" s="782"/>
      <c r="H299" s="782"/>
      <c r="I299" s="782"/>
      <c r="J299" s="782"/>
      <c r="K299" s="782"/>
      <c r="L299" s="782"/>
      <c r="M299" s="782"/>
      <c r="N299" s="782"/>
      <c r="O299" s="782"/>
      <c r="P299" s="782"/>
      <c r="Q299" s="782"/>
      <c r="R299" s="782"/>
      <c r="S299" s="782"/>
      <c r="T299" s="782"/>
      <c r="U299" s="782"/>
      <c r="V299" s="782"/>
      <c r="W299" s="782"/>
      <c r="X299" s="782"/>
      <c r="Y299" s="783"/>
      <c r="Z299" s="782"/>
      <c r="AA299" s="782"/>
      <c r="AB299" s="782"/>
      <c r="AC299" s="782"/>
      <c r="AD299" s="782"/>
      <c r="AE299" s="782"/>
      <c r="AF299" s="782"/>
      <c r="AG299" s="782"/>
      <c r="AH299" s="782"/>
      <c r="AI299" s="782"/>
      <c r="AJ299" s="782"/>
      <c r="AK299" s="782"/>
      <c r="AL299" s="782"/>
      <c r="AM299" s="782"/>
      <c r="AN299" s="782"/>
      <c r="AO299" s="782"/>
      <c r="AP299" s="782"/>
      <c r="AQ299" s="782"/>
      <c r="AR299" s="782"/>
      <c r="AS299" s="782"/>
      <c r="AT299" s="782"/>
      <c r="AU299" s="782"/>
      <c r="AV299" s="782"/>
      <c r="AW299" s="782"/>
      <c r="AX299" s="780"/>
    </row>
    <row r="300" spans="3:50" x14ac:dyDescent="0.2">
      <c r="C300" s="782"/>
      <c r="D300" s="782"/>
      <c r="E300" s="782"/>
      <c r="F300" s="782"/>
      <c r="G300" s="782"/>
      <c r="H300" s="782"/>
      <c r="I300" s="782"/>
      <c r="J300" s="782"/>
      <c r="K300" s="782"/>
      <c r="L300" s="782"/>
      <c r="M300" s="785"/>
      <c r="N300" s="782"/>
      <c r="O300" s="782"/>
      <c r="P300" s="782"/>
      <c r="Q300" s="782"/>
      <c r="R300" s="782"/>
      <c r="S300" s="782"/>
      <c r="T300" s="782"/>
      <c r="U300" s="782"/>
      <c r="V300" s="782"/>
      <c r="W300" s="782"/>
      <c r="X300" s="782"/>
      <c r="Y300" s="783"/>
      <c r="Z300" s="782"/>
      <c r="AA300" s="782"/>
      <c r="AB300" s="782"/>
      <c r="AC300" s="782"/>
      <c r="AD300" s="782"/>
      <c r="AE300" s="782"/>
      <c r="AF300" s="782"/>
      <c r="AG300" s="782"/>
      <c r="AH300" s="782"/>
      <c r="AI300" s="782"/>
      <c r="AJ300" s="782"/>
      <c r="AK300" s="782"/>
      <c r="AL300" s="782"/>
      <c r="AM300" s="782"/>
      <c r="AN300" s="782"/>
      <c r="AO300" s="782"/>
      <c r="AP300" s="782"/>
      <c r="AQ300" s="782"/>
      <c r="AR300" s="782"/>
      <c r="AS300" s="782"/>
      <c r="AT300" s="782"/>
      <c r="AU300" s="782"/>
      <c r="AV300" s="782"/>
      <c r="AW300" s="782"/>
      <c r="AX300" s="783"/>
    </row>
    <row r="301" spans="3:50" x14ac:dyDescent="0.2">
      <c r="C301" s="782"/>
      <c r="D301" s="782"/>
      <c r="E301" s="782"/>
      <c r="F301" s="782"/>
      <c r="G301" s="782"/>
      <c r="H301" s="782"/>
      <c r="I301" s="782"/>
      <c r="J301" s="782"/>
      <c r="K301" s="782"/>
      <c r="L301" s="782"/>
      <c r="M301" s="782"/>
      <c r="N301" s="782"/>
      <c r="O301" s="782"/>
      <c r="P301" s="782"/>
      <c r="Q301" s="782"/>
      <c r="R301" s="782"/>
      <c r="S301" s="782"/>
      <c r="T301" s="782"/>
      <c r="U301" s="782"/>
      <c r="V301" s="782"/>
      <c r="W301" s="782"/>
      <c r="X301" s="782"/>
      <c r="Y301" s="783"/>
      <c r="Z301" s="782"/>
      <c r="AA301" s="782"/>
      <c r="AB301" s="782"/>
      <c r="AC301" s="782"/>
      <c r="AD301" s="782"/>
      <c r="AE301" s="782"/>
      <c r="AF301" s="782"/>
      <c r="AG301" s="782"/>
      <c r="AH301" s="782"/>
      <c r="AI301" s="782"/>
      <c r="AJ301" s="782"/>
      <c r="AK301" s="782"/>
      <c r="AL301" s="782"/>
      <c r="AM301" s="782"/>
      <c r="AN301" s="782"/>
      <c r="AO301" s="782"/>
      <c r="AP301" s="782"/>
      <c r="AQ301" s="782"/>
      <c r="AR301" s="782"/>
      <c r="AS301" s="782"/>
      <c r="AT301" s="782"/>
      <c r="AU301" s="782"/>
      <c r="AV301" s="782"/>
      <c r="AW301" s="782"/>
      <c r="AX301" s="783"/>
    </row>
    <row r="302" spans="3:50" x14ac:dyDescent="0.2">
      <c r="C302" s="782"/>
      <c r="D302" s="782"/>
      <c r="E302" s="782"/>
      <c r="F302" s="782"/>
      <c r="G302" s="782"/>
      <c r="H302" s="782"/>
      <c r="I302" s="782"/>
      <c r="J302" s="782"/>
      <c r="K302" s="782"/>
      <c r="L302" s="782"/>
      <c r="M302" s="785"/>
      <c r="N302" s="782"/>
      <c r="O302" s="782"/>
      <c r="P302" s="782"/>
      <c r="Q302" s="782"/>
      <c r="R302" s="782"/>
      <c r="S302" s="782"/>
      <c r="T302" s="782"/>
      <c r="U302" s="782"/>
      <c r="V302" s="782"/>
      <c r="W302" s="782"/>
      <c r="X302" s="782"/>
      <c r="Y302" s="783"/>
      <c r="Z302" s="782"/>
      <c r="AA302" s="782"/>
      <c r="AB302" s="782"/>
      <c r="AC302" s="782"/>
      <c r="AD302" s="782"/>
      <c r="AE302" s="782"/>
      <c r="AF302" s="782"/>
      <c r="AG302" s="782"/>
      <c r="AH302" s="782"/>
      <c r="AI302" s="782"/>
      <c r="AJ302" s="782"/>
      <c r="AK302" s="782"/>
      <c r="AL302" s="782"/>
      <c r="AM302" s="782"/>
      <c r="AN302" s="782"/>
      <c r="AO302" s="782"/>
      <c r="AP302" s="782"/>
      <c r="AQ302" s="782"/>
      <c r="AR302" s="782"/>
      <c r="AS302" s="782"/>
      <c r="AT302" s="782"/>
      <c r="AU302" s="782"/>
      <c r="AV302" s="782"/>
      <c r="AW302" s="782"/>
      <c r="AX302" s="779"/>
    </row>
    <row r="303" spans="3:50" x14ac:dyDescent="0.2">
      <c r="C303" s="782"/>
      <c r="D303" s="782"/>
      <c r="E303" s="782"/>
      <c r="F303" s="782"/>
      <c r="G303" s="782"/>
      <c r="H303" s="782"/>
      <c r="I303" s="782"/>
      <c r="J303" s="782"/>
      <c r="K303" s="782"/>
      <c r="L303" s="782"/>
      <c r="M303" s="785"/>
      <c r="N303" s="782"/>
      <c r="O303" s="782"/>
      <c r="P303" s="782"/>
      <c r="Q303" s="782"/>
      <c r="R303" s="782"/>
      <c r="S303" s="782"/>
      <c r="T303" s="782"/>
      <c r="U303" s="782"/>
      <c r="V303" s="782"/>
      <c r="W303" s="782"/>
      <c r="X303" s="782"/>
      <c r="Y303" s="783"/>
      <c r="Z303" s="782"/>
      <c r="AA303" s="782"/>
      <c r="AB303" s="782"/>
      <c r="AC303" s="782"/>
      <c r="AD303" s="782"/>
      <c r="AE303" s="782"/>
      <c r="AF303" s="782"/>
      <c r="AG303" s="782"/>
      <c r="AH303" s="782"/>
      <c r="AI303" s="782"/>
      <c r="AJ303" s="782"/>
      <c r="AK303" s="782"/>
      <c r="AL303" s="782"/>
      <c r="AM303" s="782"/>
      <c r="AN303" s="782"/>
      <c r="AO303" s="782"/>
      <c r="AP303" s="782"/>
      <c r="AQ303" s="782"/>
      <c r="AR303" s="782"/>
      <c r="AS303" s="782"/>
      <c r="AT303" s="782"/>
      <c r="AU303" s="782"/>
      <c r="AV303" s="782"/>
      <c r="AW303" s="782"/>
      <c r="AX303" s="779"/>
    </row>
    <row r="304" spans="3:50" x14ac:dyDescent="0.2">
      <c r="C304" s="782"/>
      <c r="D304" s="782"/>
      <c r="E304" s="782"/>
      <c r="F304" s="782"/>
      <c r="G304" s="782"/>
      <c r="H304" s="782"/>
      <c r="I304" s="782"/>
      <c r="J304" s="782"/>
      <c r="K304" s="782"/>
      <c r="L304" s="782"/>
      <c r="M304" s="782"/>
      <c r="N304" s="782"/>
      <c r="O304" s="782"/>
      <c r="P304" s="782"/>
      <c r="Q304" s="782"/>
      <c r="R304" s="782"/>
      <c r="S304" s="782"/>
      <c r="T304" s="782"/>
      <c r="U304" s="782"/>
      <c r="V304" s="782"/>
      <c r="W304" s="782"/>
      <c r="X304" s="782"/>
      <c r="Y304" s="783"/>
      <c r="Z304" s="782"/>
      <c r="AA304" s="782"/>
      <c r="AB304" s="782"/>
      <c r="AC304" s="782"/>
      <c r="AD304" s="782"/>
      <c r="AE304" s="782"/>
      <c r="AF304" s="782"/>
      <c r="AG304" s="782"/>
      <c r="AH304" s="782"/>
      <c r="AI304" s="782"/>
      <c r="AJ304" s="782"/>
      <c r="AK304" s="782"/>
      <c r="AL304" s="782"/>
      <c r="AM304" s="782"/>
      <c r="AN304" s="782"/>
      <c r="AO304" s="782"/>
      <c r="AP304" s="782"/>
      <c r="AQ304" s="782"/>
      <c r="AR304" s="782"/>
      <c r="AS304" s="782"/>
      <c r="AT304" s="782"/>
      <c r="AU304" s="782"/>
      <c r="AV304" s="782"/>
      <c r="AW304" s="782"/>
      <c r="AX304" s="780"/>
    </row>
    <row r="305" spans="3:50" x14ac:dyDescent="0.2">
      <c r="C305" s="782"/>
      <c r="D305" s="782"/>
      <c r="E305" s="782"/>
      <c r="F305" s="782"/>
      <c r="G305" s="782"/>
      <c r="H305" s="782"/>
      <c r="I305" s="782"/>
      <c r="J305" s="782"/>
      <c r="K305" s="782"/>
      <c r="L305" s="782"/>
      <c r="M305" s="782"/>
      <c r="N305" s="782"/>
      <c r="O305" s="782"/>
      <c r="P305" s="782"/>
      <c r="Q305" s="782"/>
      <c r="R305" s="782"/>
      <c r="S305" s="782"/>
      <c r="T305" s="782"/>
      <c r="U305" s="782"/>
      <c r="V305" s="782"/>
      <c r="W305" s="782"/>
      <c r="X305" s="782"/>
      <c r="Y305" s="783"/>
      <c r="Z305" s="782"/>
      <c r="AA305" s="782"/>
      <c r="AB305" s="782"/>
      <c r="AC305" s="782"/>
      <c r="AD305" s="782"/>
      <c r="AE305" s="782"/>
      <c r="AF305" s="782"/>
      <c r="AG305" s="782"/>
      <c r="AH305" s="782"/>
      <c r="AI305" s="782"/>
      <c r="AJ305" s="782"/>
      <c r="AK305" s="782"/>
      <c r="AL305" s="782"/>
      <c r="AM305" s="782"/>
      <c r="AN305" s="782"/>
      <c r="AO305" s="782"/>
      <c r="AP305" s="782"/>
      <c r="AQ305" s="782"/>
      <c r="AR305" s="782"/>
      <c r="AS305" s="782"/>
      <c r="AT305" s="782"/>
      <c r="AU305" s="782"/>
      <c r="AV305" s="782"/>
      <c r="AW305" s="782"/>
      <c r="AX305" s="780"/>
    </row>
    <row r="306" spans="3:50" x14ac:dyDescent="0.2">
      <c r="C306" s="782"/>
      <c r="D306" s="782"/>
      <c r="E306" s="782"/>
      <c r="F306" s="782"/>
      <c r="G306" s="782"/>
      <c r="H306" s="782"/>
      <c r="I306" s="782"/>
      <c r="J306" s="782"/>
      <c r="K306" s="782"/>
      <c r="L306" s="782"/>
      <c r="M306" s="782"/>
      <c r="N306" s="782"/>
      <c r="O306" s="782"/>
      <c r="P306" s="782"/>
      <c r="Q306" s="782"/>
      <c r="R306" s="782"/>
      <c r="S306" s="782"/>
      <c r="T306" s="782"/>
      <c r="U306" s="782"/>
      <c r="V306" s="782"/>
      <c r="W306" s="782"/>
      <c r="X306" s="782"/>
      <c r="Y306" s="783"/>
      <c r="Z306" s="782"/>
      <c r="AA306" s="782"/>
      <c r="AB306" s="782"/>
      <c r="AC306" s="782"/>
      <c r="AD306" s="782"/>
      <c r="AE306" s="782"/>
      <c r="AF306" s="782"/>
      <c r="AG306" s="782"/>
      <c r="AH306" s="782"/>
      <c r="AI306" s="782"/>
      <c r="AJ306" s="782"/>
      <c r="AK306" s="782"/>
      <c r="AL306" s="782"/>
      <c r="AM306" s="782"/>
      <c r="AN306" s="782"/>
      <c r="AO306" s="782"/>
      <c r="AP306" s="782"/>
      <c r="AQ306" s="782"/>
      <c r="AR306" s="782"/>
      <c r="AS306" s="782"/>
      <c r="AT306" s="782"/>
      <c r="AU306" s="782"/>
      <c r="AV306" s="782"/>
      <c r="AW306" s="782"/>
      <c r="AX306" s="780"/>
    </row>
    <row r="307" spans="3:50" x14ac:dyDescent="0.2">
      <c r="C307" s="782"/>
      <c r="D307" s="782"/>
      <c r="E307" s="782"/>
      <c r="F307" s="782"/>
      <c r="G307" s="782"/>
      <c r="H307" s="782"/>
      <c r="I307" s="782"/>
      <c r="J307" s="782"/>
      <c r="K307" s="782"/>
      <c r="L307" s="782"/>
      <c r="M307" s="782"/>
      <c r="N307" s="782"/>
      <c r="O307" s="782"/>
      <c r="P307" s="782"/>
      <c r="Q307" s="782"/>
      <c r="R307" s="782"/>
      <c r="S307" s="782"/>
      <c r="T307" s="782"/>
      <c r="U307" s="782"/>
      <c r="V307" s="782"/>
      <c r="W307" s="782"/>
      <c r="X307" s="782"/>
      <c r="Y307" s="783"/>
      <c r="Z307" s="782"/>
      <c r="AA307" s="782"/>
      <c r="AB307" s="782"/>
      <c r="AC307" s="782"/>
      <c r="AD307" s="782"/>
      <c r="AE307" s="782"/>
      <c r="AF307" s="782"/>
      <c r="AG307" s="782"/>
      <c r="AH307" s="782"/>
      <c r="AI307" s="782"/>
      <c r="AJ307" s="782"/>
      <c r="AK307" s="782"/>
      <c r="AL307" s="782"/>
      <c r="AM307" s="782"/>
      <c r="AN307" s="782"/>
      <c r="AO307" s="782"/>
      <c r="AP307" s="782"/>
      <c r="AQ307" s="782"/>
      <c r="AR307" s="782"/>
      <c r="AS307" s="782"/>
      <c r="AT307" s="782"/>
      <c r="AU307" s="782"/>
      <c r="AV307" s="782"/>
      <c r="AW307" s="782"/>
      <c r="AX307" s="780"/>
    </row>
    <row r="308" spans="3:50" x14ac:dyDescent="0.2">
      <c r="C308" s="782"/>
      <c r="D308" s="782"/>
      <c r="E308" s="782"/>
      <c r="F308" s="782"/>
      <c r="G308" s="782"/>
      <c r="H308" s="782"/>
      <c r="I308" s="782"/>
      <c r="J308" s="782"/>
      <c r="K308" s="782"/>
      <c r="L308" s="782"/>
      <c r="M308" s="782"/>
      <c r="N308" s="782"/>
      <c r="O308" s="782"/>
      <c r="P308" s="782"/>
      <c r="Q308" s="782"/>
      <c r="R308" s="782"/>
      <c r="S308" s="782"/>
      <c r="T308" s="782"/>
      <c r="U308" s="782"/>
      <c r="V308" s="782"/>
      <c r="W308" s="782"/>
      <c r="X308" s="782"/>
      <c r="Y308" s="783"/>
      <c r="Z308" s="782"/>
      <c r="AA308" s="782"/>
      <c r="AB308" s="782"/>
      <c r="AC308" s="782"/>
      <c r="AD308" s="782"/>
      <c r="AE308" s="782"/>
      <c r="AF308" s="782"/>
      <c r="AG308" s="782"/>
      <c r="AH308" s="782"/>
      <c r="AI308" s="782"/>
      <c r="AJ308" s="782"/>
      <c r="AK308" s="782"/>
      <c r="AL308" s="782"/>
      <c r="AM308" s="782"/>
      <c r="AN308" s="782"/>
      <c r="AO308" s="782"/>
      <c r="AP308" s="782"/>
      <c r="AQ308" s="782"/>
      <c r="AR308" s="782"/>
      <c r="AS308" s="782"/>
      <c r="AT308" s="782"/>
      <c r="AU308" s="782"/>
      <c r="AV308" s="782"/>
      <c r="AW308" s="782"/>
      <c r="AX308" s="780"/>
    </row>
    <row r="309" spans="3:50" x14ac:dyDescent="0.2">
      <c r="C309" s="782"/>
      <c r="D309" s="782"/>
      <c r="E309" s="782"/>
      <c r="F309" s="782"/>
      <c r="G309" s="782"/>
      <c r="H309" s="782"/>
      <c r="I309" s="782"/>
      <c r="J309" s="782"/>
      <c r="K309" s="782"/>
      <c r="L309" s="782"/>
      <c r="M309" s="782"/>
      <c r="N309" s="782"/>
      <c r="O309" s="782"/>
      <c r="P309" s="782"/>
      <c r="Q309" s="782"/>
      <c r="R309" s="782"/>
      <c r="S309" s="782"/>
      <c r="T309" s="782"/>
      <c r="U309" s="782"/>
      <c r="V309" s="782"/>
      <c r="W309" s="782"/>
      <c r="X309" s="782"/>
      <c r="Y309" s="783"/>
      <c r="Z309" s="782"/>
      <c r="AA309" s="782"/>
      <c r="AB309" s="782"/>
      <c r="AC309" s="782"/>
      <c r="AD309" s="782"/>
      <c r="AE309" s="782"/>
      <c r="AF309" s="782"/>
      <c r="AG309" s="782"/>
      <c r="AH309" s="782"/>
      <c r="AI309" s="782"/>
      <c r="AJ309" s="782"/>
      <c r="AK309" s="782"/>
      <c r="AL309" s="782"/>
      <c r="AM309" s="782"/>
      <c r="AN309" s="782"/>
      <c r="AO309" s="782"/>
      <c r="AP309" s="782"/>
      <c r="AQ309" s="782"/>
      <c r="AR309" s="782"/>
      <c r="AS309" s="782"/>
      <c r="AT309" s="782"/>
      <c r="AU309" s="782"/>
      <c r="AV309" s="782"/>
      <c r="AW309" s="782"/>
      <c r="AX309" s="780"/>
    </row>
    <row r="310" spans="3:50" x14ac:dyDescent="0.2">
      <c r="C310" s="782"/>
      <c r="D310" s="782"/>
      <c r="E310" s="782"/>
      <c r="F310" s="782"/>
      <c r="G310" s="782"/>
      <c r="H310" s="782"/>
      <c r="I310" s="782"/>
      <c r="J310" s="782"/>
      <c r="K310" s="782"/>
      <c r="L310" s="782"/>
      <c r="M310" s="782"/>
      <c r="N310" s="782"/>
      <c r="O310" s="782"/>
      <c r="P310" s="782"/>
      <c r="Q310" s="782"/>
      <c r="R310" s="782"/>
      <c r="S310" s="782"/>
      <c r="T310" s="782"/>
      <c r="U310" s="782"/>
      <c r="V310" s="782"/>
      <c r="W310" s="782"/>
      <c r="X310" s="782"/>
      <c r="Y310" s="783"/>
      <c r="Z310" s="782"/>
      <c r="AA310" s="782"/>
      <c r="AB310" s="782"/>
      <c r="AC310" s="782"/>
      <c r="AD310" s="782"/>
      <c r="AE310" s="782"/>
      <c r="AF310" s="782"/>
      <c r="AG310" s="782"/>
      <c r="AH310" s="782"/>
      <c r="AI310" s="782"/>
      <c r="AJ310" s="782"/>
      <c r="AK310" s="782"/>
      <c r="AL310" s="782"/>
      <c r="AM310" s="782"/>
      <c r="AN310" s="782"/>
      <c r="AO310" s="782"/>
      <c r="AP310" s="782"/>
      <c r="AQ310" s="782"/>
      <c r="AR310" s="782"/>
      <c r="AS310" s="782"/>
      <c r="AT310" s="782"/>
      <c r="AU310" s="782"/>
      <c r="AV310" s="782"/>
      <c r="AW310" s="782"/>
      <c r="AX310" s="780"/>
    </row>
    <row r="311" spans="3:50" x14ac:dyDescent="0.2">
      <c r="C311" s="782"/>
      <c r="D311" s="782"/>
      <c r="E311" s="782"/>
      <c r="F311" s="782"/>
      <c r="G311" s="782"/>
      <c r="H311" s="782"/>
      <c r="I311" s="782"/>
      <c r="J311" s="782"/>
      <c r="K311" s="782"/>
      <c r="L311" s="782"/>
      <c r="M311" s="782"/>
      <c r="N311" s="782"/>
      <c r="O311" s="782"/>
      <c r="P311" s="782"/>
      <c r="Q311" s="782"/>
      <c r="R311" s="782"/>
      <c r="S311" s="782"/>
      <c r="T311" s="782"/>
      <c r="U311" s="782"/>
      <c r="V311" s="782"/>
      <c r="W311" s="782"/>
      <c r="X311" s="782"/>
      <c r="Y311" s="783"/>
      <c r="Z311" s="782"/>
      <c r="AA311" s="782"/>
      <c r="AB311" s="782"/>
      <c r="AC311" s="782"/>
      <c r="AD311" s="782"/>
      <c r="AE311" s="782"/>
      <c r="AF311" s="782"/>
      <c r="AG311" s="782"/>
      <c r="AH311" s="782"/>
      <c r="AI311" s="782"/>
      <c r="AJ311" s="782"/>
      <c r="AK311" s="782"/>
      <c r="AL311" s="782"/>
      <c r="AM311" s="782"/>
      <c r="AN311" s="782"/>
      <c r="AO311" s="782"/>
      <c r="AP311" s="782"/>
      <c r="AQ311" s="782"/>
      <c r="AR311" s="782"/>
      <c r="AS311" s="782"/>
      <c r="AT311" s="782"/>
      <c r="AU311" s="782"/>
      <c r="AV311" s="782"/>
      <c r="AW311" s="782"/>
      <c r="AX311" s="780"/>
    </row>
    <row r="312" spans="3:50" x14ac:dyDescent="0.2">
      <c r="C312" s="782"/>
      <c r="D312" s="782"/>
      <c r="E312" s="782"/>
      <c r="F312" s="782"/>
      <c r="G312" s="782"/>
      <c r="H312" s="782"/>
      <c r="I312" s="782"/>
      <c r="J312" s="782"/>
      <c r="K312" s="782"/>
      <c r="L312" s="782"/>
      <c r="M312" s="782"/>
      <c r="N312" s="782"/>
      <c r="O312" s="782"/>
      <c r="P312" s="782"/>
      <c r="Q312" s="782"/>
      <c r="R312" s="782"/>
      <c r="S312" s="782"/>
      <c r="T312" s="782"/>
      <c r="U312" s="782"/>
      <c r="V312" s="782"/>
      <c r="W312" s="782"/>
      <c r="X312" s="782"/>
      <c r="Y312" s="783"/>
      <c r="Z312" s="782"/>
      <c r="AA312" s="782"/>
      <c r="AB312" s="782"/>
      <c r="AC312" s="782"/>
      <c r="AD312" s="782"/>
      <c r="AE312" s="782"/>
      <c r="AF312" s="782"/>
      <c r="AG312" s="782"/>
      <c r="AH312" s="782"/>
      <c r="AI312" s="782"/>
      <c r="AJ312" s="782"/>
      <c r="AK312" s="782"/>
      <c r="AL312" s="782"/>
      <c r="AM312" s="782"/>
      <c r="AN312" s="782"/>
      <c r="AO312" s="782"/>
      <c r="AP312" s="782"/>
      <c r="AQ312" s="782"/>
      <c r="AR312" s="782"/>
      <c r="AS312" s="782"/>
      <c r="AT312" s="782"/>
      <c r="AU312" s="782"/>
      <c r="AV312" s="782"/>
      <c r="AW312" s="782"/>
      <c r="AX312" s="780"/>
    </row>
    <row r="313" spans="3:50" x14ac:dyDescent="0.2">
      <c r="C313" s="782"/>
      <c r="D313" s="782"/>
      <c r="E313" s="782"/>
      <c r="F313" s="782"/>
      <c r="G313" s="782"/>
      <c r="H313" s="782"/>
      <c r="I313" s="782"/>
      <c r="J313" s="782"/>
      <c r="K313" s="782"/>
      <c r="L313" s="782"/>
      <c r="M313" s="782"/>
      <c r="N313" s="782"/>
      <c r="O313" s="782"/>
      <c r="P313" s="782"/>
      <c r="Q313" s="782"/>
      <c r="R313" s="782"/>
      <c r="S313" s="782"/>
      <c r="T313" s="782"/>
      <c r="U313" s="782"/>
      <c r="V313" s="782"/>
      <c r="W313" s="782"/>
      <c r="X313" s="782"/>
      <c r="Y313" s="783"/>
      <c r="Z313" s="782"/>
      <c r="AA313" s="782"/>
      <c r="AB313" s="782"/>
      <c r="AC313" s="782"/>
      <c r="AD313" s="782"/>
      <c r="AE313" s="782"/>
      <c r="AF313" s="782"/>
      <c r="AG313" s="782"/>
      <c r="AH313" s="782"/>
      <c r="AI313" s="782"/>
      <c r="AJ313" s="782"/>
      <c r="AK313" s="782"/>
      <c r="AL313" s="782"/>
      <c r="AM313" s="782"/>
      <c r="AN313" s="782"/>
      <c r="AO313" s="782"/>
      <c r="AP313" s="782"/>
      <c r="AQ313" s="782"/>
      <c r="AR313" s="782"/>
      <c r="AS313" s="782"/>
      <c r="AT313" s="782"/>
      <c r="AU313" s="782"/>
      <c r="AV313" s="782"/>
      <c r="AW313" s="782"/>
      <c r="AX313" s="780"/>
    </row>
    <row r="314" spans="3:50" x14ac:dyDescent="0.2">
      <c r="C314" s="782"/>
      <c r="D314" s="782"/>
      <c r="E314" s="782"/>
      <c r="F314" s="782"/>
      <c r="G314" s="782"/>
      <c r="H314" s="782"/>
      <c r="I314" s="782"/>
      <c r="J314" s="782"/>
      <c r="K314" s="782"/>
      <c r="L314" s="782"/>
      <c r="M314" s="785"/>
      <c r="N314" s="782"/>
      <c r="O314" s="782"/>
      <c r="P314" s="782"/>
      <c r="Q314" s="782"/>
      <c r="R314" s="782"/>
      <c r="S314" s="782"/>
      <c r="T314" s="782"/>
      <c r="U314" s="782"/>
      <c r="V314" s="782"/>
      <c r="W314" s="782"/>
      <c r="X314" s="782"/>
      <c r="Y314" s="783"/>
      <c r="Z314" s="782"/>
      <c r="AA314" s="782"/>
      <c r="AB314" s="782"/>
      <c r="AC314" s="782"/>
      <c r="AD314" s="782"/>
      <c r="AE314" s="782"/>
      <c r="AF314" s="782"/>
      <c r="AG314" s="782"/>
      <c r="AH314" s="782"/>
      <c r="AI314" s="782"/>
      <c r="AJ314" s="782"/>
      <c r="AK314" s="782"/>
      <c r="AL314" s="782"/>
      <c r="AM314" s="782"/>
      <c r="AN314" s="782"/>
      <c r="AO314" s="782"/>
      <c r="AP314" s="782"/>
      <c r="AQ314" s="782"/>
      <c r="AR314" s="782"/>
      <c r="AS314" s="782"/>
      <c r="AT314" s="782"/>
      <c r="AU314" s="782"/>
      <c r="AV314" s="782"/>
      <c r="AW314" s="782"/>
      <c r="AX314" s="783"/>
    </row>
    <row r="315" spans="3:50" x14ac:dyDescent="0.2">
      <c r="C315" s="782"/>
      <c r="D315" s="782"/>
      <c r="E315" s="782"/>
      <c r="F315" s="782"/>
      <c r="G315" s="782"/>
      <c r="H315" s="782"/>
      <c r="I315" s="782"/>
      <c r="J315" s="782"/>
      <c r="K315" s="782"/>
      <c r="L315" s="782"/>
      <c r="M315" s="782"/>
      <c r="N315" s="782"/>
      <c r="O315" s="782"/>
      <c r="P315" s="782"/>
      <c r="Q315" s="782"/>
      <c r="R315" s="782"/>
      <c r="S315" s="782"/>
      <c r="T315" s="782"/>
      <c r="U315" s="782"/>
      <c r="V315" s="782"/>
      <c r="W315" s="782"/>
      <c r="X315" s="782"/>
      <c r="Y315" s="783"/>
      <c r="Z315" s="782"/>
      <c r="AA315" s="782"/>
      <c r="AB315" s="782"/>
      <c r="AC315" s="782"/>
      <c r="AD315" s="782"/>
      <c r="AE315" s="782"/>
      <c r="AF315" s="782"/>
      <c r="AG315" s="782"/>
      <c r="AH315" s="782"/>
      <c r="AI315" s="782"/>
      <c r="AJ315" s="782"/>
      <c r="AK315" s="782"/>
      <c r="AL315" s="782"/>
      <c r="AM315" s="782"/>
      <c r="AN315" s="782"/>
      <c r="AO315" s="782"/>
      <c r="AP315" s="782"/>
      <c r="AQ315" s="782"/>
      <c r="AR315" s="782"/>
      <c r="AS315" s="782"/>
      <c r="AT315" s="782"/>
      <c r="AU315" s="782"/>
      <c r="AV315" s="782"/>
      <c r="AW315" s="782"/>
      <c r="AX315" s="780"/>
    </row>
    <row r="316" spans="3:50" x14ac:dyDescent="0.2">
      <c r="C316" s="779"/>
      <c r="D316" s="779"/>
      <c r="E316" s="779"/>
      <c r="F316" s="779"/>
      <c r="G316" s="779"/>
      <c r="H316" s="779"/>
      <c r="I316" s="779"/>
      <c r="J316" s="778"/>
      <c r="K316" s="778"/>
      <c r="L316" s="778"/>
      <c r="M316" s="778"/>
      <c r="N316" s="779"/>
      <c r="O316" s="779"/>
      <c r="P316" s="779"/>
      <c r="Q316" s="779"/>
      <c r="R316" s="779"/>
      <c r="S316" s="779"/>
      <c r="T316" s="779"/>
      <c r="U316" s="779"/>
      <c r="V316" s="779"/>
      <c r="W316" s="779"/>
      <c r="X316" s="779"/>
      <c r="Y316" s="779"/>
      <c r="Z316" s="779"/>
      <c r="AA316" s="779"/>
      <c r="AB316" s="778"/>
      <c r="AC316" s="778"/>
      <c r="AD316" s="778"/>
      <c r="AE316" s="778"/>
      <c r="AF316" s="779"/>
      <c r="AG316" s="779"/>
      <c r="AH316" s="778"/>
      <c r="AI316" s="779"/>
      <c r="AJ316" s="779"/>
      <c r="AK316" s="778"/>
      <c r="AL316" s="778"/>
      <c r="AM316" s="778"/>
      <c r="AN316" s="778"/>
      <c r="AO316" s="779"/>
      <c r="AP316" s="779"/>
      <c r="AQ316" s="779"/>
      <c r="AR316" s="779"/>
      <c r="AS316" s="778"/>
      <c r="AT316" s="778"/>
      <c r="AU316" s="779"/>
      <c r="AV316" s="779"/>
      <c r="AW316" s="779"/>
      <c r="AX316" s="779"/>
    </row>
    <row r="317" spans="3:50" x14ac:dyDescent="0.2">
      <c r="C317" s="782"/>
      <c r="D317" s="782"/>
      <c r="E317" s="782"/>
      <c r="F317" s="782"/>
      <c r="G317" s="782"/>
      <c r="H317" s="782"/>
      <c r="I317" s="782"/>
      <c r="J317" s="782"/>
      <c r="K317" s="782"/>
      <c r="L317" s="782"/>
      <c r="M317" s="782"/>
      <c r="N317" s="782"/>
      <c r="O317" s="782"/>
      <c r="P317" s="782"/>
      <c r="Q317" s="782"/>
      <c r="R317" s="782"/>
      <c r="S317" s="782"/>
      <c r="T317" s="782"/>
      <c r="U317" s="782"/>
      <c r="V317" s="782"/>
      <c r="W317" s="782"/>
      <c r="X317" s="782"/>
      <c r="Y317" s="783"/>
      <c r="Z317" s="782"/>
      <c r="AA317" s="782"/>
      <c r="AB317" s="782"/>
      <c r="AC317" s="782"/>
      <c r="AD317" s="782"/>
      <c r="AE317" s="782"/>
      <c r="AF317" s="782"/>
      <c r="AG317" s="782"/>
      <c r="AH317" s="782"/>
      <c r="AI317" s="782"/>
      <c r="AJ317" s="782"/>
      <c r="AK317" s="782"/>
      <c r="AL317" s="782"/>
      <c r="AM317" s="782"/>
      <c r="AN317" s="782"/>
      <c r="AO317" s="782"/>
      <c r="AP317" s="782"/>
      <c r="AQ317" s="782"/>
      <c r="AR317" s="782"/>
      <c r="AS317" s="782"/>
      <c r="AT317" s="782"/>
      <c r="AU317" s="782"/>
      <c r="AV317" s="782"/>
      <c r="AW317" s="782"/>
      <c r="AX317" s="780"/>
    </row>
  </sheetData>
  <mergeCells count="35">
    <mergeCell ref="S1:V1"/>
    <mergeCell ref="S4:V4"/>
    <mergeCell ref="AE1:AG1"/>
    <mergeCell ref="P4:R4"/>
    <mergeCell ref="P1:R1"/>
    <mergeCell ref="K1:O1"/>
    <mergeCell ref="K4:O4"/>
    <mergeCell ref="AO4:AR4"/>
    <mergeCell ref="AS4:AT4"/>
    <mergeCell ref="AC4:AD4"/>
    <mergeCell ref="Y1:AB1"/>
    <mergeCell ref="AH1:AH3"/>
    <mergeCell ref="AI1:AK1"/>
    <mergeCell ref="AL4:AN4"/>
    <mergeCell ref="AE4:AG4"/>
    <mergeCell ref="Y4:AB4"/>
    <mergeCell ref="AI4:AK4"/>
    <mergeCell ref="AC1:AD1"/>
    <mergeCell ref="AC2:AD2"/>
    <mergeCell ref="AC3:AD3"/>
    <mergeCell ref="AL1:AN1"/>
    <mergeCell ref="AL2:AN2"/>
    <mergeCell ref="AL3:AM3"/>
    <mergeCell ref="AX1:AX3"/>
    <mergeCell ref="AV1:AV3"/>
    <mergeCell ref="AU1:AU3"/>
    <mergeCell ref="AO1:AR1"/>
    <mergeCell ref="AS1:AT2"/>
    <mergeCell ref="F3:G3"/>
    <mergeCell ref="F4:G4"/>
    <mergeCell ref="C1:E1"/>
    <mergeCell ref="H1:J1"/>
    <mergeCell ref="F1:G2"/>
    <mergeCell ref="C4:E4"/>
    <mergeCell ref="H4:J4"/>
  </mergeCells>
  <pageMargins left="0.70866141732283472" right="0.70866141732283472" top="0.86614173228346458" bottom="0.35433070866141736" header="0.51181102362204722" footer="0.27559055118110237"/>
  <pageSetup paperSize="9" scale="81" firstPageNumber="42" orientation="portrait" useFirstPageNumber="1" r:id="rId1"/>
  <headerFooter alignWithMargins="0">
    <oddHeader>&amp;C&amp;"Times New Roman,Bold"&amp;12 5.1. SÉREIGNARDEILDIR
YFIRLIT, EFNAHAGSREIKNINGAR OG SJÓÐSTREYMI ÁRIÐ 2013</oddHeader>
    <oddFooter>&amp;R&amp;"Times New Roman,Regular"&amp;10&amp;P</oddFooter>
  </headerFooter>
  <colBreaks count="6" manualBreakCount="6">
    <brk id="10" max="1048575" man="1"/>
    <brk id="18" max="1048575" man="1"/>
    <brk id="24" max="1048575" man="1"/>
    <brk id="30" max="161" man="1"/>
    <brk id="37" max="1048575" man="1"/>
    <brk id="44" max="16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7"/>
  <sheetViews>
    <sheetView zoomScaleNormal="100" zoomScaleSheetLayoutView="100" workbookViewId="0"/>
  </sheetViews>
  <sheetFormatPr defaultRowHeight="12.2" customHeight="1" x14ac:dyDescent="0.2"/>
  <cols>
    <col min="1" max="1" width="25.5703125" style="358" customWidth="1"/>
    <col min="2" max="2" width="3.140625" style="358" bestFit="1" customWidth="1"/>
    <col min="3" max="4" width="10.42578125" style="358" customWidth="1"/>
    <col min="5" max="30" width="10.42578125" style="361" customWidth="1"/>
    <col min="31" max="31" width="10.42578125" style="358" customWidth="1"/>
    <col min="32" max="33" width="10.42578125" style="361" customWidth="1"/>
    <col min="34" max="37" width="10.42578125" style="358" customWidth="1"/>
    <col min="38" max="38" width="8.7109375" style="358" customWidth="1"/>
    <col min="39" max="39" width="9.5703125" style="358" customWidth="1"/>
    <col min="40" max="40" width="9.42578125" style="358" customWidth="1"/>
    <col min="41" max="41" width="10.42578125" style="361" customWidth="1"/>
    <col min="42" max="42" width="9.7109375" style="361" customWidth="1"/>
    <col min="43" max="43" width="9.42578125" style="361" customWidth="1"/>
    <col min="44" max="44" width="9.28515625" style="361" customWidth="1"/>
    <col min="45" max="46" width="10.42578125" style="451" customWidth="1"/>
    <col min="47" max="47" width="12" style="361" customWidth="1"/>
    <col min="48" max="48" width="14.7109375" style="245" customWidth="1"/>
    <col min="49" max="49" width="4.5703125" style="363" customWidth="1"/>
    <col min="50" max="50" width="13.5703125" style="363" customWidth="1"/>
    <col min="51" max="51" width="10.7109375" style="363" customWidth="1"/>
    <col min="52" max="52" width="9.5703125" style="363" bestFit="1" customWidth="1"/>
    <col min="53" max="66" width="9.140625" style="363"/>
    <col min="67" max="16384" width="9.140625" style="358"/>
  </cols>
  <sheetData>
    <row r="1" spans="1:66" ht="12.2" customHeight="1" x14ac:dyDescent="0.25">
      <c r="A1" s="352"/>
      <c r="B1" s="586"/>
      <c r="C1" s="1148" t="s">
        <v>496</v>
      </c>
      <c r="D1" s="1148"/>
      <c r="E1" s="1148"/>
      <c r="F1" s="1167" t="s">
        <v>494</v>
      </c>
      <c r="G1" s="1167"/>
      <c r="H1" s="1148" t="s">
        <v>11</v>
      </c>
      <c r="I1" s="1148"/>
      <c r="J1" s="1148"/>
      <c r="K1" s="1148" t="s">
        <v>459</v>
      </c>
      <c r="L1" s="1148"/>
      <c r="M1" s="1148"/>
      <c r="N1" s="1148"/>
      <c r="O1" s="1148"/>
      <c r="P1" s="1148" t="s">
        <v>30</v>
      </c>
      <c r="Q1" s="1148"/>
      <c r="R1" s="1148"/>
      <c r="S1" s="1148" t="s">
        <v>460</v>
      </c>
      <c r="T1" s="1148"/>
      <c r="U1" s="1148"/>
      <c r="V1" s="1148"/>
      <c r="W1" s="588"/>
      <c r="X1" s="588"/>
      <c r="Y1" s="1148" t="s">
        <v>462</v>
      </c>
      <c r="Z1" s="1148"/>
      <c r="AA1" s="1148"/>
      <c r="AB1" s="1148"/>
      <c r="AC1" s="1163" t="s">
        <v>495</v>
      </c>
      <c r="AD1" s="1163"/>
      <c r="AE1" s="1148" t="s">
        <v>461</v>
      </c>
      <c r="AF1" s="1148"/>
      <c r="AG1" s="1148"/>
      <c r="AH1" s="1148" t="s">
        <v>463</v>
      </c>
      <c r="AI1" s="1148" t="s">
        <v>319</v>
      </c>
      <c r="AJ1" s="1148"/>
      <c r="AK1" s="1148"/>
      <c r="AL1" s="1148" t="s">
        <v>487</v>
      </c>
      <c r="AM1" s="1148"/>
      <c r="AN1" s="588"/>
      <c r="AO1" s="1148" t="s">
        <v>464</v>
      </c>
      <c r="AP1" s="1148"/>
      <c r="AQ1" s="1148"/>
      <c r="AR1" s="1148"/>
      <c r="AS1" s="1148" t="s">
        <v>27</v>
      </c>
      <c r="AT1" s="1148"/>
      <c r="AU1" s="1148" t="s">
        <v>320</v>
      </c>
      <c r="AV1" s="1148" t="s">
        <v>275</v>
      </c>
      <c r="AW1" s="587"/>
      <c r="AX1" s="1154" t="s">
        <v>321</v>
      </c>
      <c r="AY1" s="383"/>
      <c r="AZ1" s="383"/>
      <c r="BA1" s="383"/>
      <c r="BB1" s="383"/>
      <c r="BC1" s="352"/>
      <c r="BD1" s="383"/>
      <c r="BE1" s="383"/>
      <c r="BF1" s="383"/>
      <c r="BG1" s="383"/>
      <c r="BH1" s="383"/>
      <c r="BI1" s="383"/>
      <c r="BJ1" s="383"/>
      <c r="BK1" s="383"/>
      <c r="BL1" s="383"/>
    </row>
    <row r="2" spans="1:66" s="251" customFormat="1" ht="12.2" customHeight="1" x14ac:dyDescent="0.25">
      <c r="A2" s="352"/>
      <c r="B2" s="586"/>
      <c r="C2" s="588"/>
      <c r="D2" s="588"/>
      <c r="E2" s="588"/>
      <c r="F2" s="594"/>
      <c r="G2" s="594"/>
      <c r="H2" s="588"/>
      <c r="I2" s="588"/>
      <c r="J2" s="588"/>
      <c r="K2" s="995"/>
      <c r="L2" s="995"/>
      <c r="M2" s="995"/>
      <c r="N2" s="995"/>
      <c r="O2" s="995"/>
      <c r="P2" s="995"/>
      <c r="Q2" s="995"/>
      <c r="R2" s="995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1163"/>
      <c r="AD2" s="1163"/>
      <c r="AE2" s="588"/>
      <c r="AF2" s="588"/>
      <c r="AG2" s="588"/>
      <c r="AH2" s="1148"/>
      <c r="AI2" s="590"/>
      <c r="AJ2" s="590"/>
      <c r="AK2" s="590"/>
      <c r="AL2" s="1148"/>
      <c r="AM2" s="1148"/>
      <c r="AN2" s="588"/>
      <c r="AO2" s="588"/>
      <c r="AP2" s="588"/>
      <c r="AQ2" s="588"/>
      <c r="AR2" s="588"/>
      <c r="AS2" s="1148"/>
      <c r="AT2" s="1148"/>
      <c r="AU2" s="1148"/>
      <c r="AV2" s="1148"/>
      <c r="AW2" s="587"/>
      <c r="AX2" s="1154"/>
      <c r="AY2" s="383"/>
      <c r="AZ2" s="383"/>
      <c r="BA2" s="383"/>
      <c r="BB2" s="383"/>
      <c r="BC2" s="352"/>
      <c r="BD2" s="383"/>
      <c r="BE2" s="383"/>
      <c r="BF2" s="383"/>
      <c r="BG2" s="383"/>
      <c r="BH2" s="383"/>
      <c r="BI2" s="383"/>
      <c r="BJ2" s="383"/>
      <c r="BK2" s="383"/>
      <c r="BL2" s="383"/>
    </row>
    <row r="3" spans="1:66" ht="12.2" customHeight="1" x14ac:dyDescent="0.25">
      <c r="A3" s="352"/>
      <c r="B3" s="586"/>
      <c r="C3" s="588"/>
      <c r="D3" s="588"/>
      <c r="E3" s="588"/>
      <c r="F3" s="594"/>
      <c r="G3" s="594"/>
      <c r="H3" s="588"/>
      <c r="I3" s="588"/>
      <c r="J3" s="588"/>
      <c r="K3" s="995"/>
      <c r="L3" s="995"/>
      <c r="M3" s="995"/>
      <c r="N3" s="995"/>
      <c r="O3" s="995"/>
      <c r="P3" s="995"/>
      <c r="Q3" s="995"/>
      <c r="R3" s="995"/>
      <c r="S3" s="588"/>
      <c r="T3" s="588"/>
      <c r="U3" s="588"/>
      <c r="V3" s="588"/>
      <c r="W3" s="588"/>
      <c r="X3" s="588"/>
      <c r="Y3" s="588"/>
      <c r="Z3" s="588"/>
      <c r="AA3" s="588"/>
      <c r="AB3" s="588"/>
      <c r="AC3" s="1163"/>
      <c r="AD3" s="1163"/>
      <c r="AE3" s="588"/>
      <c r="AF3" s="588"/>
      <c r="AG3" s="588"/>
      <c r="AH3" s="1148"/>
      <c r="AI3" s="588"/>
      <c r="AJ3" s="588"/>
      <c r="AK3" s="588"/>
      <c r="AL3" s="588"/>
      <c r="AM3" s="588"/>
      <c r="AN3" s="588"/>
      <c r="AO3" s="588"/>
      <c r="AP3" s="588"/>
      <c r="AQ3" s="588"/>
      <c r="AR3" s="588"/>
      <c r="AS3" s="588"/>
      <c r="AT3" s="588"/>
      <c r="AU3" s="1148"/>
      <c r="AV3" s="1148"/>
      <c r="AW3" s="587"/>
      <c r="AX3" s="1154"/>
      <c r="AY3" s="383"/>
      <c r="AZ3" s="383"/>
      <c r="BA3" s="383"/>
      <c r="BB3" s="383"/>
      <c r="BC3" s="352"/>
      <c r="BD3" s="383"/>
      <c r="BE3" s="383"/>
      <c r="BF3" s="383"/>
      <c r="BG3" s="383"/>
      <c r="BH3" s="383"/>
      <c r="BI3" s="383"/>
      <c r="BJ3" s="383"/>
      <c r="BK3" s="383"/>
      <c r="BL3" s="383"/>
      <c r="BM3" s="358"/>
      <c r="BN3" s="358"/>
    </row>
    <row r="4" spans="1:66" ht="12.2" customHeight="1" x14ac:dyDescent="0.25">
      <c r="A4" s="362" t="s">
        <v>54</v>
      </c>
      <c r="B4" s="583"/>
      <c r="C4" s="1151" t="s">
        <v>126</v>
      </c>
      <c r="D4" s="1151"/>
      <c r="E4" s="1151"/>
      <c r="F4" s="1166" t="s">
        <v>127</v>
      </c>
      <c r="G4" s="1166"/>
      <c r="H4" s="1152" t="s">
        <v>128</v>
      </c>
      <c r="I4" s="1152"/>
      <c r="J4" s="1152"/>
      <c r="K4" s="1155" t="s">
        <v>129</v>
      </c>
      <c r="L4" s="1155"/>
      <c r="M4" s="1155"/>
      <c r="N4" s="1155"/>
      <c r="O4" s="1155"/>
      <c r="P4" s="1152" t="s">
        <v>130</v>
      </c>
      <c r="Q4" s="1152"/>
      <c r="R4" s="1152"/>
      <c r="S4" s="1160" t="s">
        <v>131</v>
      </c>
      <c r="T4" s="1160"/>
      <c r="U4" s="1160"/>
      <c r="V4" s="1160"/>
      <c r="W4" s="589"/>
      <c r="X4" s="589"/>
      <c r="Y4" s="1149" t="s">
        <v>132</v>
      </c>
      <c r="Z4" s="1149"/>
      <c r="AA4" s="1149"/>
      <c r="AB4" s="1149"/>
      <c r="AC4" s="1164" t="s">
        <v>133</v>
      </c>
      <c r="AD4" s="1164"/>
      <c r="AE4" s="1162" t="s">
        <v>134</v>
      </c>
      <c r="AF4" s="1162"/>
      <c r="AG4" s="1162"/>
      <c r="AH4" s="591" t="s">
        <v>135</v>
      </c>
      <c r="AI4" s="1159" t="s">
        <v>136</v>
      </c>
      <c r="AJ4" s="1159"/>
      <c r="AK4" s="1159"/>
      <c r="AL4" s="1165" t="s">
        <v>137</v>
      </c>
      <c r="AM4" s="1165"/>
      <c r="AN4" s="593"/>
      <c r="AO4" s="1156" t="s">
        <v>138</v>
      </c>
      <c r="AP4" s="1156"/>
      <c r="AQ4" s="1156"/>
      <c r="AR4" s="1156"/>
      <c r="AS4" s="1157" t="s">
        <v>139</v>
      </c>
      <c r="AT4" s="1157"/>
      <c r="AU4" s="841" t="s">
        <v>140</v>
      </c>
      <c r="AV4" s="842" t="s">
        <v>141</v>
      </c>
      <c r="AW4" s="585"/>
      <c r="AX4" s="592" t="s">
        <v>362</v>
      </c>
      <c r="AY4" s="245"/>
      <c r="AZ4" s="245"/>
      <c r="BA4" s="245"/>
      <c r="BB4" s="245"/>
      <c r="BC4" s="361"/>
      <c r="BD4" s="245"/>
      <c r="BE4" s="245"/>
      <c r="BF4" s="245"/>
      <c r="BG4" s="245"/>
      <c r="BH4" s="245"/>
      <c r="BI4" s="245"/>
      <c r="BJ4" s="245"/>
      <c r="BK4" s="245"/>
      <c r="BL4" s="245"/>
      <c r="BM4" s="358"/>
      <c r="BN4" s="358"/>
    </row>
    <row r="5" spans="1:66" s="283" customFormat="1" ht="12.2" customHeight="1" x14ac:dyDescent="0.2">
      <c r="A5" s="278"/>
      <c r="B5" s="592"/>
      <c r="C5" s="592" t="s">
        <v>322</v>
      </c>
      <c r="D5" s="592" t="s">
        <v>323</v>
      </c>
      <c r="E5" s="592" t="s">
        <v>324</v>
      </c>
      <c r="F5" s="592" t="s">
        <v>325</v>
      </c>
      <c r="G5" s="592" t="s">
        <v>326</v>
      </c>
      <c r="H5" s="592" t="s">
        <v>327</v>
      </c>
      <c r="I5" s="592" t="s">
        <v>328</v>
      </c>
      <c r="J5" s="592" t="s">
        <v>329</v>
      </c>
      <c r="K5" s="996" t="s">
        <v>333</v>
      </c>
      <c r="L5" s="996" t="s">
        <v>334</v>
      </c>
      <c r="M5" s="996" t="s">
        <v>335</v>
      </c>
      <c r="N5" s="996" t="s">
        <v>336</v>
      </c>
      <c r="O5" s="996" t="s">
        <v>337</v>
      </c>
      <c r="P5" s="996" t="s">
        <v>330</v>
      </c>
      <c r="Q5" s="996" t="s">
        <v>331</v>
      </c>
      <c r="R5" s="993" t="s">
        <v>332</v>
      </c>
      <c r="S5" s="592" t="s">
        <v>338</v>
      </c>
      <c r="T5" s="592" t="s">
        <v>339</v>
      </c>
      <c r="U5" s="592" t="s">
        <v>340</v>
      </c>
      <c r="V5" s="592" t="s">
        <v>341</v>
      </c>
      <c r="W5" s="592" t="s">
        <v>342</v>
      </c>
      <c r="X5" s="592" t="s">
        <v>343</v>
      </c>
      <c r="Y5" s="592" t="s">
        <v>344</v>
      </c>
      <c r="Z5" s="592" t="s">
        <v>345</v>
      </c>
      <c r="AA5" s="592" t="s">
        <v>346</v>
      </c>
      <c r="AB5" s="592" t="s">
        <v>347</v>
      </c>
      <c r="AC5" s="592" t="s">
        <v>465</v>
      </c>
      <c r="AD5" s="592" t="s">
        <v>349</v>
      </c>
      <c r="AE5" s="592" t="s">
        <v>322</v>
      </c>
      <c r="AF5" s="592" t="s">
        <v>323</v>
      </c>
      <c r="AG5" s="592" t="s">
        <v>324</v>
      </c>
      <c r="AH5" s="592" t="s">
        <v>350</v>
      </c>
      <c r="AI5" s="592" t="s">
        <v>322</v>
      </c>
      <c r="AJ5" s="592" t="s">
        <v>323</v>
      </c>
      <c r="AK5" s="592" t="s">
        <v>324</v>
      </c>
      <c r="AL5" s="592" t="s">
        <v>325</v>
      </c>
      <c r="AM5" s="592" t="s">
        <v>351</v>
      </c>
      <c r="AN5" s="592" t="s">
        <v>352</v>
      </c>
      <c r="AO5" s="592" t="s">
        <v>353</v>
      </c>
      <c r="AP5" s="592" t="s">
        <v>354</v>
      </c>
      <c r="AQ5" s="592" t="s">
        <v>355</v>
      </c>
      <c r="AR5" s="592" t="s">
        <v>356</v>
      </c>
      <c r="AS5" s="592" t="s">
        <v>330</v>
      </c>
      <c r="AT5" s="592" t="s">
        <v>331</v>
      </c>
      <c r="AU5" s="592"/>
      <c r="AV5" s="592"/>
      <c r="AW5" s="592"/>
      <c r="AX5" s="592"/>
      <c r="AY5" s="278"/>
      <c r="AZ5" s="278"/>
      <c r="BA5" s="278"/>
      <c r="BB5" s="278"/>
      <c r="BC5" s="382"/>
      <c r="BD5" s="278"/>
      <c r="BE5" s="278"/>
      <c r="BF5" s="278"/>
      <c r="BG5" s="278"/>
      <c r="BH5" s="278"/>
      <c r="BI5" s="278"/>
      <c r="BJ5" s="278"/>
      <c r="BK5" s="278"/>
      <c r="BL5" s="278"/>
    </row>
    <row r="6" spans="1:66" ht="12.2" customHeight="1" x14ac:dyDescent="0.25">
      <c r="B6" s="581"/>
      <c r="C6" s="582"/>
      <c r="D6" s="582"/>
      <c r="E6" s="584"/>
      <c r="F6" s="584"/>
      <c r="G6" s="584"/>
      <c r="H6" s="584"/>
      <c r="I6" s="584"/>
      <c r="J6" s="584"/>
      <c r="K6" s="992"/>
      <c r="L6" s="992"/>
      <c r="M6" s="992"/>
      <c r="N6" s="992"/>
      <c r="O6" s="992"/>
      <c r="P6" s="992"/>
      <c r="Q6" s="992"/>
      <c r="R6" s="992"/>
      <c r="S6" s="584"/>
      <c r="T6" s="584"/>
      <c r="U6" s="584"/>
      <c r="V6" s="584"/>
      <c r="W6" s="584"/>
      <c r="X6" s="584"/>
      <c r="Y6" s="584"/>
      <c r="Z6" s="584"/>
      <c r="AA6" s="584"/>
      <c r="AB6" s="584"/>
      <c r="AC6" s="584"/>
      <c r="AD6" s="584"/>
      <c r="AE6" s="584"/>
      <c r="AF6" s="584"/>
      <c r="AG6" s="582"/>
      <c r="AH6" s="582"/>
      <c r="AI6" s="582"/>
      <c r="AJ6" s="582"/>
      <c r="AK6" s="582"/>
      <c r="AL6" s="582"/>
      <c r="AM6" s="582"/>
      <c r="AN6" s="582"/>
      <c r="AO6" s="584"/>
      <c r="AP6" s="584"/>
      <c r="AQ6" s="584"/>
      <c r="AR6" s="584"/>
      <c r="AS6" s="584"/>
      <c r="AT6" s="584"/>
      <c r="AU6" s="584"/>
      <c r="AV6" s="584"/>
      <c r="AW6" s="581"/>
      <c r="AX6" s="581"/>
      <c r="BA6" s="358"/>
      <c r="BB6" s="358"/>
      <c r="BC6" s="358"/>
      <c r="BD6" s="358"/>
      <c r="BE6" s="358"/>
      <c r="BF6" s="358"/>
      <c r="BG6" s="358"/>
      <c r="BN6" s="358"/>
    </row>
    <row r="7" spans="1:66" ht="12.2" customHeight="1" x14ac:dyDescent="0.25">
      <c r="A7" s="269" t="s">
        <v>357</v>
      </c>
      <c r="B7" s="812">
        <v>1</v>
      </c>
      <c r="C7" s="938">
        <v>5.7</v>
      </c>
      <c r="D7" s="926">
        <v>4.8</v>
      </c>
      <c r="E7" s="926">
        <v>2</v>
      </c>
      <c r="F7" s="926">
        <v>6.3</v>
      </c>
      <c r="G7" s="924">
        <v>1.5</v>
      </c>
      <c r="H7" s="924">
        <v>5</v>
      </c>
      <c r="I7" s="924">
        <v>2.9</v>
      </c>
      <c r="J7" s="924">
        <v>1.5</v>
      </c>
      <c r="K7" s="994">
        <v>8</v>
      </c>
      <c r="L7" s="994">
        <v>5.7</v>
      </c>
      <c r="M7" s="994">
        <v>2.9</v>
      </c>
      <c r="N7" s="994">
        <v>0.7</v>
      </c>
      <c r="O7" s="994">
        <v>1.7</v>
      </c>
      <c r="P7" s="997">
        <v>4.3</v>
      </c>
      <c r="Q7" s="997">
        <v>4.0999999999999996</v>
      </c>
      <c r="R7" s="997">
        <v>2.8</v>
      </c>
      <c r="S7" s="926">
        <v>4.4000000000000004</v>
      </c>
      <c r="T7" s="926">
        <v>3.6</v>
      </c>
      <c r="U7" s="926">
        <v>2.5</v>
      </c>
      <c r="V7" s="924">
        <v>1.9</v>
      </c>
      <c r="W7" s="926">
        <v>-1.5</v>
      </c>
      <c r="X7" s="926">
        <v>0</v>
      </c>
      <c r="Y7" s="926">
        <v>3.9</v>
      </c>
      <c r="Z7" s="926">
        <v>2.1</v>
      </c>
      <c r="AA7" s="924">
        <v>0.5</v>
      </c>
      <c r="AB7" s="926">
        <v>8.6</v>
      </c>
      <c r="AC7" s="924">
        <v>1.8</v>
      </c>
      <c r="AD7" s="924">
        <v>3.5</v>
      </c>
      <c r="AE7" s="924">
        <v>1.8</v>
      </c>
      <c r="AF7" s="924">
        <v>3.3</v>
      </c>
      <c r="AG7" s="926">
        <v>14.9</v>
      </c>
      <c r="AH7" s="924">
        <v>5.7</v>
      </c>
      <c r="AI7" s="926">
        <v>2.8</v>
      </c>
      <c r="AJ7" s="926">
        <v>1.2</v>
      </c>
      <c r="AK7" s="926">
        <v>1.7</v>
      </c>
      <c r="AL7" s="924">
        <v>1.4</v>
      </c>
      <c r="AM7" s="926">
        <v>10.3</v>
      </c>
      <c r="AN7" s="924">
        <v>0.9</v>
      </c>
      <c r="AO7" s="924">
        <v>4.8</v>
      </c>
      <c r="AP7" s="924">
        <v>3.2</v>
      </c>
      <c r="AQ7" s="924">
        <v>1.5</v>
      </c>
      <c r="AR7" s="924">
        <v>-1.4</v>
      </c>
      <c r="AS7" s="926">
        <v>-2.5</v>
      </c>
      <c r="AT7" s="926">
        <v>7.3</v>
      </c>
      <c r="AU7" s="924">
        <v>9.4</v>
      </c>
      <c r="AV7" s="924">
        <v>3.7</v>
      </c>
      <c r="AW7" s="922"/>
      <c r="AX7" s="928">
        <v>3.5</v>
      </c>
      <c r="BA7" s="358"/>
      <c r="BB7" s="358"/>
      <c r="BC7" s="358"/>
      <c r="BD7" s="358"/>
      <c r="BE7" s="358"/>
      <c r="BF7" s="358"/>
      <c r="BG7" s="358"/>
      <c r="BN7" s="358"/>
    </row>
    <row r="8" spans="1:66" ht="12.2" customHeight="1" x14ac:dyDescent="0.25">
      <c r="A8" s="652" t="s">
        <v>508</v>
      </c>
      <c r="B8" s="796">
        <v>2</v>
      </c>
      <c r="C8" s="924">
        <v>6.6</v>
      </c>
      <c r="D8" s="924">
        <v>6.2</v>
      </c>
      <c r="E8" s="924">
        <v>3.1</v>
      </c>
      <c r="F8" s="924">
        <v>4.4000000000000004</v>
      </c>
      <c r="G8" s="924">
        <v>2.2999999999999998</v>
      </c>
      <c r="H8" s="924">
        <v>4.9000000000000004</v>
      </c>
      <c r="I8" s="924">
        <v>3.3</v>
      </c>
      <c r="J8" s="924">
        <v>3</v>
      </c>
      <c r="K8" s="991">
        <v>7.4</v>
      </c>
      <c r="L8" s="991">
        <v>7</v>
      </c>
      <c r="M8" s="991">
        <v>6.1</v>
      </c>
      <c r="N8" s="991">
        <v>5.6</v>
      </c>
      <c r="O8" s="991">
        <v>3.7</v>
      </c>
      <c r="P8" s="991">
        <v>7.5</v>
      </c>
      <c r="Q8" s="991">
        <v>6.2</v>
      </c>
      <c r="R8" s="991">
        <v>4.7</v>
      </c>
      <c r="S8" s="924">
        <v>5.8</v>
      </c>
      <c r="T8" s="924">
        <v>4.2</v>
      </c>
      <c r="U8" s="924">
        <v>-0.3</v>
      </c>
      <c r="V8" s="924">
        <v>3.2</v>
      </c>
      <c r="W8" s="924">
        <v>0</v>
      </c>
      <c r="X8" s="924">
        <v>0</v>
      </c>
      <c r="Y8" s="924">
        <v>5.7</v>
      </c>
      <c r="Z8" s="924">
        <v>4.0999999999999996</v>
      </c>
      <c r="AA8" s="924">
        <v>3.6</v>
      </c>
      <c r="AB8" s="924">
        <v>7.1</v>
      </c>
      <c r="AC8" s="924">
        <v>5.6</v>
      </c>
      <c r="AD8" s="924">
        <v>5.5</v>
      </c>
      <c r="AE8" s="924">
        <v>2.8</v>
      </c>
      <c r="AF8" s="924">
        <v>0.8</v>
      </c>
      <c r="AG8" s="924">
        <v>6.1</v>
      </c>
      <c r="AH8" s="924">
        <v>5.0999999999999996</v>
      </c>
      <c r="AI8" s="924">
        <v>5.2</v>
      </c>
      <c r="AJ8" s="924">
        <v>5.5</v>
      </c>
      <c r="AK8" s="924">
        <v>3.3</v>
      </c>
      <c r="AL8" s="924">
        <v>2.5</v>
      </c>
      <c r="AM8" s="924">
        <v>9.5</v>
      </c>
      <c r="AN8" s="924">
        <v>2</v>
      </c>
      <c r="AO8" s="924">
        <v>6</v>
      </c>
      <c r="AP8" s="924">
        <v>4.9000000000000004</v>
      </c>
      <c r="AQ8" s="924">
        <v>4.0999999999999996</v>
      </c>
      <c r="AR8" s="924">
        <v>2.8</v>
      </c>
      <c r="AS8" s="924">
        <v>3.7</v>
      </c>
      <c r="AT8" s="924">
        <v>3.9</v>
      </c>
      <c r="AU8" s="924">
        <v>4.9000000000000004</v>
      </c>
      <c r="AV8" s="924">
        <v>5.6</v>
      </c>
      <c r="AW8" s="922"/>
      <c r="AX8" s="923"/>
      <c r="BA8" s="358"/>
      <c r="BB8" s="358"/>
      <c r="BC8" s="358"/>
      <c r="BD8" s="358"/>
      <c r="BE8" s="358"/>
      <c r="BF8" s="358"/>
      <c r="BG8" s="358"/>
      <c r="BN8" s="358"/>
    </row>
    <row r="9" spans="1:66" ht="12.2" customHeight="1" x14ac:dyDescent="0.25">
      <c r="B9" s="796"/>
      <c r="C9" s="924"/>
      <c r="D9" s="924"/>
      <c r="E9" s="922"/>
      <c r="F9" s="922"/>
      <c r="G9" s="922"/>
      <c r="H9" s="922"/>
      <c r="I9" s="922"/>
      <c r="J9" s="922"/>
      <c r="K9" s="991"/>
      <c r="L9" s="991"/>
      <c r="M9" s="990"/>
      <c r="N9" s="990"/>
      <c r="O9" s="990"/>
      <c r="P9" s="991"/>
      <c r="Q9" s="991"/>
      <c r="R9" s="990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4"/>
      <c r="AH9" s="924"/>
      <c r="AI9" s="924"/>
      <c r="AJ9" s="924"/>
      <c r="AK9" s="924"/>
      <c r="AL9" s="924"/>
      <c r="AM9" s="924"/>
      <c r="AN9" s="924"/>
      <c r="AO9" s="922"/>
      <c r="AP9" s="922"/>
      <c r="AQ9" s="922"/>
      <c r="AR9" s="922"/>
      <c r="AS9" s="922"/>
      <c r="AT9" s="922"/>
      <c r="AU9" s="922"/>
      <c r="AV9" s="924"/>
      <c r="AW9" s="922"/>
      <c r="AX9" s="923"/>
      <c r="BA9" s="358"/>
      <c r="BB9" s="358"/>
      <c r="BC9" s="358"/>
      <c r="BD9" s="358"/>
      <c r="BE9" s="358"/>
      <c r="BF9" s="358"/>
      <c r="BG9" s="358"/>
      <c r="BN9" s="358"/>
    </row>
    <row r="10" spans="1:66" ht="12.2" customHeight="1" x14ac:dyDescent="0.2">
      <c r="A10" s="358" t="s">
        <v>287</v>
      </c>
      <c r="B10" s="804"/>
      <c r="C10" s="930">
        <v>90.9</v>
      </c>
      <c r="D10" s="924">
        <v>86.2</v>
      </c>
      <c r="E10" s="924">
        <v>0</v>
      </c>
      <c r="F10" s="924">
        <v>35.299999999999997</v>
      </c>
      <c r="G10" s="924">
        <v>0</v>
      </c>
      <c r="H10" s="924">
        <v>44.1</v>
      </c>
      <c r="I10" s="924">
        <v>28.2</v>
      </c>
      <c r="J10" s="924">
        <v>0</v>
      </c>
      <c r="K10" s="991">
        <v>57.1</v>
      </c>
      <c r="L10" s="991">
        <v>40</v>
      </c>
      <c r="M10" s="991">
        <v>19.3</v>
      </c>
      <c r="N10" s="991">
        <v>0</v>
      </c>
      <c r="O10" s="991">
        <v>0</v>
      </c>
      <c r="P10" s="991">
        <v>30.4</v>
      </c>
      <c r="Q10" s="991">
        <v>55.1</v>
      </c>
      <c r="R10" s="991">
        <v>0</v>
      </c>
      <c r="S10" s="924">
        <v>56.1</v>
      </c>
      <c r="T10" s="924">
        <v>44.7</v>
      </c>
      <c r="U10" s="924">
        <v>20.100000000000001</v>
      </c>
      <c r="V10" s="924">
        <v>0</v>
      </c>
      <c r="W10" s="924">
        <v>10.9</v>
      </c>
      <c r="X10" s="924">
        <v>36.299999999999997</v>
      </c>
      <c r="Y10" s="924">
        <v>49.6</v>
      </c>
      <c r="Z10" s="924">
        <v>36.200000000000003</v>
      </c>
      <c r="AA10" s="924">
        <v>9.8000000000000007</v>
      </c>
      <c r="AB10" s="924">
        <v>40.200000000000003</v>
      </c>
      <c r="AC10" s="924">
        <v>0</v>
      </c>
      <c r="AD10" s="924">
        <v>33.9</v>
      </c>
      <c r="AE10" s="924">
        <v>0</v>
      </c>
      <c r="AF10" s="991">
        <v>0</v>
      </c>
      <c r="AG10" s="924">
        <v>56.5</v>
      </c>
      <c r="AH10" s="924">
        <v>48</v>
      </c>
      <c r="AI10" s="924">
        <v>44.8</v>
      </c>
      <c r="AJ10" s="924">
        <v>37.4</v>
      </c>
      <c r="AK10" s="924">
        <v>0</v>
      </c>
      <c r="AL10" s="924">
        <v>25.6</v>
      </c>
      <c r="AM10" s="924">
        <v>40.5</v>
      </c>
      <c r="AN10" s="924">
        <v>25.3</v>
      </c>
      <c r="AO10" s="934">
        <v>40.4</v>
      </c>
      <c r="AP10" s="935">
        <v>35.700000000000003</v>
      </c>
      <c r="AQ10" s="924">
        <v>34.6</v>
      </c>
      <c r="AR10" s="924">
        <v>22.9</v>
      </c>
      <c r="AS10" s="924">
        <v>15</v>
      </c>
      <c r="AT10" s="924">
        <v>30</v>
      </c>
      <c r="AU10" s="924">
        <v>39</v>
      </c>
      <c r="AV10" s="936">
        <v>34.1</v>
      </c>
      <c r="AW10" s="925"/>
      <c r="AX10" s="928">
        <v>36.329079184625947</v>
      </c>
      <c r="AZ10" s="384"/>
      <c r="BA10" s="358"/>
      <c r="BB10" s="358"/>
      <c r="BC10" s="358"/>
      <c r="BD10" s="358"/>
      <c r="BE10" s="358"/>
      <c r="BF10" s="358"/>
      <c r="BG10" s="358"/>
      <c r="BN10" s="358"/>
    </row>
    <row r="11" spans="1:66" ht="12.2" customHeight="1" x14ac:dyDescent="0.2">
      <c r="A11" s="358" t="s">
        <v>288</v>
      </c>
      <c r="B11" s="804"/>
      <c r="C11" s="930">
        <v>4.5999999999999996</v>
      </c>
      <c r="D11" s="924">
        <v>8</v>
      </c>
      <c r="E11" s="924">
        <v>0</v>
      </c>
      <c r="F11" s="924">
        <v>39.700000000000003</v>
      </c>
      <c r="G11" s="924">
        <v>0</v>
      </c>
      <c r="H11" s="924">
        <v>52.7</v>
      </c>
      <c r="I11" s="924">
        <v>68.8</v>
      </c>
      <c r="J11" s="924">
        <v>0</v>
      </c>
      <c r="K11" s="991">
        <v>40</v>
      </c>
      <c r="L11" s="991">
        <v>55.9</v>
      </c>
      <c r="M11" s="991">
        <v>75.3</v>
      </c>
      <c r="N11" s="991">
        <v>93.7</v>
      </c>
      <c r="O11" s="991">
        <v>0</v>
      </c>
      <c r="P11" s="991">
        <v>64.599999999999994</v>
      </c>
      <c r="Q11" s="991">
        <v>39.9</v>
      </c>
      <c r="R11" s="991">
        <v>0</v>
      </c>
      <c r="S11" s="924">
        <v>22.9</v>
      </c>
      <c r="T11" s="924">
        <v>32.799999999999997</v>
      </c>
      <c r="U11" s="924">
        <v>36.9</v>
      </c>
      <c r="V11" s="924">
        <v>0</v>
      </c>
      <c r="W11" s="924">
        <v>89.1</v>
      </c>
      <c r="X11" s="924">
        <v>63.7</v>
      </c>
      <c r="Y11" s="924">
        <v>40.9</v>
      </c>
      <c r="Z11" s="924">
        <v>58.2</v>
      </c>
      <c r="AA11" s="924">
        <v>71.8</v>
      </c>
      <c r="AB11" s="924">
        <v>56.5</v>
      </c>
      <c r="AC11" s="924">
        <v>0</v>
      </c>
      <c r="AD11" s="924">
        <v>61</v>
      </c>
      <c r="AE11" s="924">
        <v>0</v>
      </c>
      <c r="AF11" s="991">
        <v>50.3</v>
      </c>
      <c r="AG11" s="924">
        <v>19.100000000000001</v>
      </c>
      <c r="AH11" s="924">
        <v>52</v>
      </c>
      <c r="AI11" s="924">
        <v>54.2</v>
      </c>
      <c r="AJ11" s="924">
        <v>62.6</v>
      </c>
      <c r="AK11" s="924">
        <v>0</v>
      </c>
      <c r="AL11" s="924">
        <v>71.5</v>
      </c>
      <c r="AM11" s="924">
        <v>50.6</v>
      </c>
      <c r="AN11" s="924">
        <v>34.200000000000003</v>
      </c>
      <c r="AO11" s="934">
        <v>42.3</v>
      </c>
      <c r="AP11" s="935">
        <v>45.3</v>
      </c>
      <c r="AQ11" s="924">
        <v>52</v>
      </c>
      <c r="AR11" s="924">
        <v>74.099999999999994</v>
      </c>
      <c r="AS11" s="924">
        <v>60</v>
      </c>
      <c r="AT11" s="924">
        <v>55</v>
      </c>
      <c r="AU11" s="924">
        <v>61</v>
      </c>
      <c r="AV11" s="936">
        <v>52.6</v>
      </c>
      <c r="AW11" s="925"/>
      <c r="AX11" s="928">
        <v>38.780911604462581</v>
      </c>
      <c r="AZ11" s="384"/>
      <c r="BA11" s="358"/>
      <c r="BB11" s="358"/>
      <c r="BC11" s="358"/>
      <c r="BD11" s="358"/>
      <c r="BE11" s="358"/>
      <c r="BF11" s="358"/>
      <c r="BG11" s="358"/>
      <c r="BN11" s="358"/>
    </row>
    <row r="12" spans="1:66" ht="12.2" customHeight="1" x14ac:dyDescent="0.2">
      <c r="A12" s="358" t="s">
        <v>289</v>
      </c>
      <c r="B12" s="804"/>
      <c r="C12" s="930">
        <v>3.8</v>
      </c>
      <c r="D12" s="924">
        <v>4.4000000000000004</v>
      </c>
      <c r="E12" s="924">
        <v>0</v>
      </c>
      <c r="F12" s="924">
        <v>10.6</v>
      </c>
      <c r="G12" s="924">
        <v>0</v>
      </c>
      <c r="H12" s="924">
        <v>2.1</v>
      </c>
      <c r="I12" s="924">
        <v>1.1000000000000001</v>
      </c>
      <c r="J12" s="924">
        <v>0</v>
      </c>
      <c r="K12" s="991">
        <v>0.3</v>
      </c>
      <c r="L12" s="991">
        <v>0.2</v>
      </c>
      <c r="M12" s="991">
        <v>0.1</v>
      </c>
      <c r="N12" s="991">
        <v>0</v>
      </c>
      <c r="O12" s="991">
        <v>0</v>
      </c>
      <c r="P12" s="991">
        <v>0</v>
      </c>
      <c r="Q12" s="991">
        <v>0</v>
      </c>
      <c r="R12" s="991">
        <v>0</v>
      </c>
      <c r="S12" s="924">
        <v>10.3</v>
      </c>
      <c r="T12" s="924">
        <v>7.8</v>
      </c>
      <c r="U12" s="924">
        <v>3.1</v>
      </c>
      <c r="V12" s="924">
        <v>0</v>
      </c>
      <c r="W12" s="924">
        <v>0</v>
      </c>
      <c r="X12" s="924">
        <v>0</v>
      </c>
      <c r="Y12" s="924">
        <v>6.1</v>
      </c>
      <c r="Z12" s="924">
        <v>4.7</v>
      </c>
      <c r="AA12" s="924">
        <v>0.8</v>
      </c>
      <c r="AB12" s="924">
        <v>3.2</v>
      </c>
      <c r="AC12" s="924">
        <v>0</v>
      </c>
      <c r="AD12" s="924">
        <v>0</v>
      </c>
      <c r="AE12" s="924">
        <v>0</v>
      </c>
      <c r="AF12" s="991">
        <v>15.7</v>
      </c>
      <c r="AG12" s="924">
        <v>15.9</v>
      </c>
      <c r="AH12" s="924">
        <v>0</v>
      </c>
      <c r="AI12" s="924">
        <v>0.9</v>
      </c>
      <c r="AJ12" s="924">
        <v>0</v>
      </c>
      <c r="AK12" s="924">
        <v>0</v>
      </c>
      <c r="AL12" s="924">
        <v>0</v>
      </c>
      <c r="AM12" s="924">
        <v>0</v>
      </c>
      <c r="AN12" s="924">
        <v>0</v>
      </c>
      <c r="AO12" s="934">
        <v>9.9</v>
      </c>
      <c r="AP12" s="935">
        <v>7.2</v>
      </c>
      <c r="AQ12" s="924">
        <v>3.7</v>
      </c>
      <c r="AR12" s="924">
        <v>0</v>
      </c>
      <c r="AS12" s="924">
        <v>0</v>
      </c>
      <c r="AT12" s="924">
        <v>0</v>
      </c>
      <c r="AU12" s="924">
        <v>0</v>
      </c>
      <c r="AV12" s="936">
        <v>3</v>
      </c>
      <c r="AW12" s="925"/>
      <c r="AX12" s="928">
        <v>5.06337660592758</v>
      </c>
      <c r="AZ12" s="384"/>
      <c r="BA12" s="358"/>
      <c r="BB12" s="358"/>
      <c r="BC12" s="358"/>
      <c r="BD12" s="358"/>
      <c r="BE12" s="358"/>
      <c r="BF12" s="358"/>
      <c r="BG12" s="358"/>
      <c r="BN12" s="358"/>
    </row>
    <row r="13" spans="1:66" ht="12.2" customHeight="1" x14ac:dyDescent="0.2">
      <c r="A13" s="358" t="s">
        <v>290</v>
      </c>
      <c r="B13" s="804"/>
      <c r="C13" s="930">
        <v>0.7</v>
      </c>
      <c r="D13" s="924">
        <v>1.4</v>
      </c>
      <c r="E13" s="924">
        <v>0</v>
      </c>
      <c r="F13" s="924">
        <v>4</v>
      </c>
      <c r="G13" s="924">
        <v>0</v>
      </c>
      <c r="H13" s="924">
        <v>1.1000000000000001</v>
      </c>
      <c r="I13" s="924">
        <v>1.9</v>
      </c>
      <c r="J13" s="924">
        <v>0</v>
      </c>
      <c r="K13" s="991">
        <v>0</v>
      </c>
      <c r="L13" s="991">
        <v>0</v>
      </c>
      <c r="M13" s="991">
        <v>0</v>
      </c>
      <c r="N13" s="991">
        <v>0</v>
      </c>
      <c r="O13" s="991">
        <v>0</v>
      </c>
      <c r="P13" s="991">
        <v>0</v>
      </c>
      <c r="Q13" s="991">
        <v>0</v>
      </c>
      <c r="R13" s="991">
        <v>0</v>
      </c>
      <c r="S13" s="924">
        <v>1.6</v>
      </c>
      <c r="T13" s="924">
        <v>1.6</v>
      </c>
      <c r="U13" s="924">
        <v>3.9</v>
      </c>
      <c r="V13" s="924">
        <v>0</v>
      </c>
      <c r="W13" s="924">
        <v>0</v>
      </c>
      <c r="X13" s="924">
        <v>0</v>
      </c>
      <c r="Y13" s="924">
        <v>1.2</v>
      </c>
      <c r="Z13" s="924">
        <v>0.8</v>
      </c>
      <c r="AA13" s="924">
        <v>0.4</v>
      </c>
      <c r="AB13" s="924">
        <v>0.1</v>
      </c>
      <c r="AC13" s="924">
        <v>0</v>
      </c>
      <c r="AD13" s="924">
        <v>0</v>
      </c>
      <c r="AE13" s="924">
        <v>0</v>
      </c>
      <c r="AF13" s="991">
        <v>0.7</v>
      </c>
      <c r="AG13" s="924">
        <v>1.1000000000000001</v>
      </c>
      <c r="AH13" s="924">
        <v>0</v>
      </c>
      <c r="AI13" s="924">
        <v>0</v>
      </c>
      <c r="AJ13" s="924">
        <v>0</v>
      </c>
      <c r="AK13" s="924">
        <v>0</v>
      </c>
      <c r="AL13" s="924">
        <v>0</v>
      </c>
      <c r="AM13" s="924">
        <v>0</v>
      </c>
      <c r="AN13" s="924">
        <v>0</v>
      </c>
      <c r="AO13" s="934">
        <v>6.6</v>
      </c>
      <c r="AP13" s="935">
        <v>7.1</v>
      </c>
      <c r="AQ13" s="924">
        <v>4.3</v>
      </c>
      <c r="AR13" s="924">
        <v>0</v>
      </c>
      <c r="AS13" s="924">
        <v>0</v>
      </c>
      <c r="AT13" s="924">
        <v>0</v>
      </c>
      <c r="AU13" s="924">
        <v>0</v>
      </c>
      <c r="AV13" s="936">
        <v>2.6</v>
      </c>
      <c r="AW13" s="925"/>
      <c r="AX13" s="928">
        <v>1.6784836331379727</v>
      </c>
      <c r="AZ13" s="384"/>
      <c r="BA13" s="358"/>
      <c r="BB13" s="358"/>
      <c r="BC13" s="358"/>
      <c r="BD13" s="358"/>
      <c r="BE13" s="358"/>
      <c r="BF13" s="358"/>
      <c r="BG13" s="358"/>
      <c r="BN13" s="358"/>
    </row>
    <row r="14" spans="1:66" ht="12.2" customHeight="1" x14ac:dyDescent="0.2">
      <c r="A14" s="358" t="s">
        <v>291</v>
      </c>
      <c r="B14" s="804"/>
      <c r="C14" s="930">
        <v>0</v>
      </c>
      <c r="D14" s="924">
        <v>0</v>
      </c>
      <c r="E14" s="924">
        <v>0</v>
      </c>
      <c r="F14" s="924">
        <v>9.9</v>
      </c>
      <c r="G14" s="924">
        <v>0</v>
      </c>
      <c r="H14" s="924">
        <v>0</v>
      </c>
      <c r="I14" s="924">
        <v>0</v>
      </c>
      <c r="J14" s="924">
        <v>0</v>
      </c>
      <c r="K14" s="991">
        <v>2.6</v>
      </c>
      <c r="L14" s="991">
        <v>3.9</v>
      </c>
      <c r="M14" s="991">
        <v>5.3</v>
      </c>
      <c r="N14" s="991">
        <v>6.3</v>
      </c>
      <c r="O14" s="991">
        <v>0</v>
      </c>
      <c r="P14" s="991">
        <v>0</v>
      </c>
      <c r="Q14" s="991">
        <v>0</v>
      </c>
      <c r="R14" s="991">
        <v>0</v>
      </c>
      <c r="S14" s="924">
        <v>9.1999999999999993</v>
      </c>
      <c r="T14" s="924">
        <v>13.2</v>
      </c>
      <c r="U14" s="924">
        <v>11</v>
      </c>
      <c r="V14" s="924">
        <v>0</v>
      </c>
      <c r="W14" s="924">
        <v>0</v>
      </c>
      <c r="X14" s="924">
        <v>0</v>
      </c>
      <c r="Y14" s="924">
        <v>2.1</v>
      </c>
      <c r="Z14" s="924">
        <v>0.1</v>
      </c>
      <c r="AA14" s="924">
        <v>0.3</v>
      </c>
      <c r="AB14" s="924">
        <v>0</v>
      </c>
      <c r="AC14" s="924">
        <v>0</v>
      </c>
      <c r="AD14" s="924">
        <v>0</v>
      </c>
      <c r="AE14" s="924">
        <v>0</v>
      </c>
      <c r="AF14" s="991">
        <v>27.8</v>
      </c>
      <c r="AG14" s="924">
        <v>6.5</v>
      </c>
      <c r="AH14" s="924">
        <v>0</v>
      </c>
      <c r="AI14" s="924">
        <v>0</v>
      </c>
      <c r="AJ14" s="924">
        <v>0</v>
      </c>
      <c r="AK14" s="924">
        <v>0</v>
      </c>
      <c r="AL14" s="924">
        <v>0</v>
      </c>
      <c r="AM14" s="924">
        <v>0</v>
      </c>
      <c r="AN14" s="924">
        <v>0</v>
      </c>
      <c r="AO14" s="934">
        <v>0</v>
      </c>
      <c r="AP14" s="935">
        <v>0</v>
      </c>
      <c r="AQ14" s="924">
        <v>0</v>
      </c>
      <c r="AR14" s="924">
        <v>0</v>
      </c>
      <c r="AS14" s="924">
        <v>0</v>
      </c>
      <c r="AT14" s="924">
        <v>0</v>
      </c>
      <c r="AU14" s="924">
        <v>0</v>
      </c>
      <c r="AV14" s="936">
        <v>1.1000000000000001</v>
      </c>
      <c r="AW14" s="925"/>
      <c r="AX14" s="928">
        <v>3.7331118095796123</v>
      </c>
      <c r="AZ14" s="384"/>
      <c r="BA14" s="358"/>
      <c r="BB14" s="358"/>
      <c r="BC14" s="358"/>
      <c r="BD14" s="358"/>
      <c r="BE14" s="358"/>
      <c r="BF14" s="358"/>
      <c r="BG14" s="358"/>
      <c r="BN14" s="358"/>
    </row>
    <row r="15" spans="1:66" ht="12.2" customHeight="1" x14ac:dyDescent="0.2">
      <c r="A15" s="358" t="s">
        <v>292</v>
      </c>
      <c r="B15" s="804"/>
      <c r="C15" s="930">
        <v>0</v>
      </c>
      <c r="D15" s="924">
        <v>0</v>
      </c>
      <c r="E15" s="924">
        <v>100</v>
      </c>
      <c r="F15" s="924">
        <v>0.5</v>
      </c>
      <c r="G15" s="924">
        <v>100</v>
      </c>
      <c r="H15" s="924">
        <v>0</v>
      </c>
      <c r="I15" s="924">
        <v>0</v>
      </c>
      <c r="J15" s="924">
        <v>100</v>
      </c>
      <c r="K15" s="991">
        <v>0</v>
      </c>
      <c r="L15" s="991">
        <v>0</v>
      </c>
      <c r="M15" s="991">
        <v>0</v>
      </c>
      <c r="N15" s="991">
        <v>0</v>
      </c>
      <c r="O15" s="991">
        <v>100</v>
      </c>
      <c r="P15" s="991">
        <v>5</v>
      </c>
      <c r="Q15" s="991">
        <v>5</v>
      </c>
      <c r="R15" s="991">
        <v>100</v>
      </c>
      <c r="S15" s="924">
        <v>0</v>
      </c>
      <c r="T15" s="924">
        <v>0</v>
      </c>
      <c r="U15" s="924">
        <v>24.9</v>
      </c>
      <c r="V15" s="924">
        <v>100</v>
      </c>
      <c r="W15" s="924">
        <v>0</v>
      </c>
      <c r="X15" s="924">
        <v>0</v>
      </c>
      <c r="Y15" s="924">
        <v>0.1</v>
      </c>
      <c r="Z15" s="924">
        <v>0</v>
      </c>
      <c r="AA15" s="924">
        <v>17</v>
      </c>
      <c r="AB15" s="924">
        <v>0</v>
      </c>
      <c r="AC15" s="924">
        <v>100</v>
      </c>
      <c r="AD15" s="924">
        <v>5.0999999999999996</v>
      </c>
      <c r="AE15" s="924">
        <v>100</v>
      </c>
      <c r="AF15" s="991">
        <v>5.6</v>
      </c>
      <c r="AG15" s="924">
        <v>1</v>
      </c>
      <c r="AH15" s="924">
        <v>0</v>
      </c>
      <c r="AI15" s="924">
        <v>0</v>
      </c>
      <c r="AJ15" s="924">
        <v>0</v>
      </c>
      <c r="AK15" s="924">
        <v>100</v>
      </c>
      <c r="AL15" s="924">
        <v>2.9</v>
      </c>
      <c r="AM15" s="924">
        <v>8.9</v>
      </c>
      <c r="AN15" s="924">
        <v>40.5</v>
      </c>
      <c r="AO15" s="934">
        <v>0.9</v>
      </c>
      <c r="AP15" s="935">
        <v>4.7</v>
      </c>
      <c r="AQ15" s="924">
        <v>5.4</v>
      </c>
      <c r="AR15" s="924">
        <v>3.1</v>
      </c>
      <c r="AS15" s="924">
        <v>25</v>
      </c>
      <c r="AT15" s="924">
        <v>15</v>
      </c>
      <c r="AU15" s="924">
        <v>0</v>
      </c>
      <c r="AV15" s="936">
        <v>6.7</v>
      </c>
      <c r="AW15" s="925"/>
      <c r="AX15" s="928">
        <v>14.415037162266314</v>
      </c>
      <c r="AZ15" s="384"/>
      <c r="BA15" s="358"/>
      <c r="BB15" s="358"/>
      <c r="BC15" s="358"/>
      <c r="BD15" s="358"/>
      <c r="BE15" s="358"/>
      <c r="BF15" s="358"/>
      <c r="BG15" s="358"/>
      <c r="BN15" s="358"/>
    </row>
    <row r="16" spans="1:66" ht="12.2" customHeight="1" x14ac:dyDescent="0.2">
      <c r="A16" s="270" t="s">
        <v>293</v>
      </c>
      <c r="B16" s="805">
        <v>3</v>
      </c>
      <c r="C16" s="931">
        <v>100</v>
      </c>
      <c r="D16" s="924">
        <v>100.00000000000001</v>
      </c>
      <c r="E16" s="924">
        <v>100</v>
      </c>
      <c r="F16" s="924">
        <v>100</v>
      </c>
      <c r="G16" s="924">
        <v>100</v>
      </c>
      <c r="H16" s="924">
        <v>100</v>
      </c>
      <c r="I16" s="924">
        <v>100</v>
      </c>
      <c r="J16" s="924">
        <v>100</v>
      </c>
      <c r="K16" s="991">
        <v>99.999999999999986</v>
      </c>
      <c r="L16" s="991">
        <v>100.00000000000001</v>
      </c>
      <c r="M16" s="991">
        <v>99.999999999999986</v>
      </c>
      <c r="N16" s="991">
        <v>100</v>
      </c>
      <c r="O16" s="991">
        <v>100</v>
      </c>
      <c r="P16" s="991">
        <v>100</v>
      </c>
      <c r="Q16" s="991">
        <v>100</v>
      </c>
      <c r="R16" s="991">
        <v>100</v>
      </c>
      <c r="S16" s="924">
        <v>100.1</v>
      </c>
      <c r="T16" s="924">
        <v>100.1</v>
      </c>
      <c r="U16" s="924">
        <v>99.9</v>
      </c>
      <c r="V16" s="924">
        <v>100</v>
      </c>
      <c r="W16" s="924">
        <v>100</v>
      </c>
      <c r="X16" s="924">
        <v>100</v>
      </c>
      <c r="Y16" s="924">
        <v>99.999999999999986</v>
      </c>
      <c r="Z16" s="924">
        <v>100</v>
      </c>
      <c r="AA16" s="924">
        <v>100.1</v>
      </c>
      <c r="AB16" s="924">
        <v>100</v>
      </c>
      <c r="AC16" s="924">
        <v>100</v>
      </c>
      <c r="AD16" s="924">
        <v>100</v>
      </c>
      <c r="AE16" s="924">
        <v>100</v>
      </c>
      <c r="AF16" s="991">
        <v>100.1</v>
      </c>
      <c r="AG16" s="924">
        <v>100.1</v>
      </c>
      <c r="AH16" s="924">
        <v>100</v>
      </c>
      <c r="AI16" s="924">
        <v>99.9</v>
      </c>
      <c r="AJ16" s="924">
        <v>100</v>
      </c>
      <c r="AK16" s="924">
        <v>100</v>
      </c>
      <c r="AL16" s="924">
        <v>100</v>
      </c>
      <c r="AM16" s="924">
        <v>100</v>
      </c>
      <c r="AN16" s="924">
        <v>100</v>
      </c>
      <c r="AO16" s="929">
        <v>100.1</v>
      </c>
      <c r="AP16" s="929">
        <v>100</v>
      </c>
      <c r="AQ16" s="924">
        <v>100</v>
      </c>
      <c r="AR16" s="924">
        <v>100.1</v>
      </c>
      <c r="AS16" s="924">
        <v>100</v>
      </c>
      <c r="AT16" s="924">
        <v>100</v>
      </c>
      <c r="AU16" s="924">
        <v>100</v>
      </c>
      <c r="AV16" s="927">
        <v>100.1</v>
      </c>
      <c r="AW16" s="925"/>
      <c r="AX16" s="928">
        <v>100</v>
      </c>
      <c r="AZ16" s="384"/>
      <c r="BA16" s="358"/>
      <c r="BB16" s="358"/>
      <c r="BC16" s="358"/>
      <c r="BD16" s="358"/>
      <c r="BE16" s="358"/>
      <c r="BF16" s="358"/>
      <c r="BG16" s="358"/>
      <c r="BN16" s="358"/>
    </row>
    <row r="17" spans="1:66" ht="12.2" customHeight="1" x14ac:dyDescent="0.25">
      <c r="A17" s="270"/>
      <c r="B17" s="796"/>
      <c r="C17" s="924"/>
      <c r="D17" s="924"/>
      <c r="E17" s="922"/>
      <c r="F17" s="922"/>
      <c r="G17" s="922"/>
      <c r="H17" s="922"/>
      <c r="I17" s="922"/>
      <c r="J17" s="922"/>
      <c r="K17" s="991"/>
      <c r="L17" s="991"/>
      <c r="M17" s="990"/>
      <c r="N17" s="990"/>
      <c r="O17" s="990"/>
      <c r="P17" s="991"/>
      <c r="Q17" s="991"/>
      <c r="R17" s="990"/>
      <c r="S17" s="922"/>
      <c r="T17" s="922"/>
      <c r="U17" s="922"/>
      <c r="V17" s="922"/>
      <c r="W17" s="922"/>
      <c r="X17" s="922"/>
      <c r="Y17" s="922"/>
      <c r="Z17" s="922"/>
      <c r="AA17" s="922"/>
      <c r="AB17" s="922"/>
      <c r="AC17" s="922"/>
      <c r="AD17" s="922"/>
      <c r="AE17" s="922"/>
      <c r="AF17" s="922"/>
      <c r="AG17" s="924"/>
      <c r="AH17" s="924"/>
      <c r="AI17" s="924"/>
      <c r="AJ17" s="924"/>
      <c r="AK17" s="924"/>
      <c r="AL17" s="924"/>
      <c r="AM17" s="924"/>
      <c r="AN17" s="924"/>
      <c r="AO17" s="924"/>
      <c r="AP17" s="924"/>
      <c r="AQ17" s="924"/>
      <c r="AR17" s="924"/>
      <c r="AS17" s="924"/>
      <c r="AT17" s="924"/>
      <c r="AU17" s="924"/>
      <c r="AV17" s="924"/>
      <c r="AW17" s="925"/>
      <c r="AX17" s="928"/>
      <c r="AZ17" s="384"/>
      <c r="BA17" s="358"/>
      <c r="BB17" s="358"/>
      <c r="BC17" s="358"/>
      <c r="BD17" s="358"/>
      <c r="BE17" s="358"/>
      <c r="BF17" s="358"/>
      <c r="BG17" s="358"/>
      <c r="BN17" s="358"/>
    </row>
    <row r="18" spans="1:66" ht="12.2" customHeight="1" x14ac:dyDescent="0.2">
      <c r="A18" s="358" t="s">
        <v>294</v>
      </c>
      <c r="B18" s="796"/>
      <c r="C18" s="924">
        <v>62.8</v>
      </c>
      <c r="D18" s="924">
        <v>68</v>
      </c>
      <c r="E18" s="924">
        <v>100</v>
      </c>
      <c r="F18" s="924">
        <v>71</v>
      </c>
      <c r="G18" s="924">
        <v>100</v>
      </c>
      <c r="H18" s="924">
        <v>64.3</v>
      </c>
      <c r="I18" s="924">
        <v>78.599999999999994</v>
      </c>
      <c r="J18" s="924">
        <v>100</v>
      </c>
      <c r="K18" s="991">
        <v>51</v>
      </c>
      <c r="L18" s="991">
        <v>67</v>
      </c>
      <c r="M18" s="991">
        <v>85</v>
      </c>
      <c r="N18" s="991">
        <v>100</v>
      </c>
      <c r="O18" s="991">
        <v>100</v>
      </c>
      <c r="P18" s="991">
        <v>90.2</v>
      </c>
      <c r="Q18" s="991">
        <v>65.400000000000006</v>
      </c>
      <c r="R18" s="991">
        <v>100</v>
      </c>
      <c r="S18" s="924">
        <v>49.4</v>
      </c>
      <c r="T18" s="924">
        <v>65.8</v>
      </c>
      <c r="U18" s="924">
        <v>90</v>
      </c>
      <c r="V18" s="924">
        <v>100</v>
      </c>
      <c r="W18" s="924">
        <v>100</v>
      </c>
      <c r="X18" s="924">
        <v>100</v>
      </c>
      <c r="Y18" s="924">
        <v>68.900000000000006</v>
      </c>
      <c r="Z18" s="924">
        <v>89.2</v>
      </c>
      <c r="AA18" s="924">
        <v>99.2</v>
      </c>
      <c r="AB18" s="924">
        <v>93.4</v>
      </c>
      <c r="AC18" s="924">
        <v>100</v>
      </c>
      <c r="AD18" s="924">
        <v>89.3</v>
      </c>
      <c r="AE18" s="924">
        <v>100</v>
      </c>
      <c r="AF18" s="924">
        <v>100</v>
      </c>
      <c r="AG18" s="924">
        <v>67.2</v>
      </c>
      <c r="AH18" s="924">
        <v>79.400000000000006</v>
      </c>
      <c r="AI18" s="924">
        <v>63.6</v>
      </c>
      <c r="AJ18" s="924">
        <v>92.1</v>
      </c>
      <c r="AK18" s="924">
        <v>100</v>
      </c>
      <c r="AL18" s="924">
        <v>100</v>
      </c>
      <c r="AM18" s="924">
        <v>96.2</v>
      </c>
      <c r="AN18" s="924">
        <v>100</v>
      </c>
      <c r="AO18" s="924">
        <v>83.1</v>
      </c>
      <c r="AP18" s="924">
        <v>90.2</v>
      </c>
      <c r="AQ18" s="924">
        <v>95.2</v>
      </c>
      <c r="AR18" s="924">
        <v>100</v>
      </c>
      <c r="AS18" s="924">
        <v>85</v>
      </c>
      <c r="AT18" s="924">
        <v>70</v>
      </c>
      <c r="AU18" s="924">
        <v>83.8</v>
      </c>
      <c r="AV18" s="924">
        <v>92.4</v>
      </c>
      <c r="AW18" s="925"/>
      <c r="AX18" s="928">
        <v>78.850937305428033</v>
      </c>
      <c r="AZ18" s="384"/>
      <c r="BA18" s="358"/>
      <c r="BB18" s="358"/>
      <c r="BC18" s="358"/>
      <c r="BD18" s="358"/>
      <c r="BE18" s="358"/>
      <c r="BF18" s="358"/>
      <c r="BG18" s="358"/>
      <c r="BN18" s="358"/>
    </row>
    <row r="19" spans="1:66" ht="12.2" customHeight="1" x14ac:dyDescent="0.2">
      <c r="A19" s="358" t="s">
        <v>295</v>
      </c>
      <c r="B19" s="796"/>
      <c r="C19" s="924">
        <v>37.200000000000003</v>
      </c>
      <c r="D19" s="924">
        <v>32</v>
      </c>
      <c r="E19" s="924">
        <v>0</v>
      </c>
      <c r="F19" s="924">
        <v>29</v>
      </c>
      <c r="G19" s="924">
        <v>0</v>
      </c>
      <c r="H19" s="924">
        <v>35.700000000000003</v>
      </c>
      <c r="I19" s="924">
        <v>21.4</v>
      </c>
      <c r="J19" s="924">
        <v>0</v>
      </c>
      <c r="K19" s="991">
        <v>49</v>
      </c>
      <c r="L19" s="991">
        <v>33</v>
      </c>
      <c r="M19" s="991">
        <v>15</v>
      </c>
      <c r="N19" s="991">
        <v>0</v>
      </c>
      <c r="O19" s="991">
        <v>0</v>
      </c>
      <c r="P19" s="991">
        <v>9.8000000000000007</v>
      </c>
      <c r="Q19" s="991">
        <v>34.6</v>
      </c>
      <c r="R19" s="991">
        <v>0</v>
      </c>
      <c r="S19" s="924">
        <v>50.6</v>
      </c>
      <c r="T19" s="924">
        <v>34.200000000000003</v>
      </c>
      <c r="U19" s="924">
        <v>10</v>
      </c>
      <c r="V19" s="924">
        <v>0</v>
      </c>
      <c r="W19" s="924">
        <v>0</v>
      </c>
      <c r="X19" s="924">
        <v>0</v>
      </c>
      <c r="Y19" s="924">
        <v>31.1</v>
      </c>
      <c r="Z19" s="924">
        <v>10.8</v>
      </c>
      <c r="AA19" s="924">
        <v>0.8</v>
      </c>
      <c r="AB19" s="924">
        <v>6.6</v>
      </c>
      <c r="AC19" s="924">
        <v>0</v>
      </c>
      <c r="AD19" s="924">
        <v>10.7</v>
      </c>
      <c r="AE19" s="924">
        <v>0</v>
      </c>
      <c r="AF19" s="924">
        <v>0</v>
      </c>
      <c r="AG19" s="924">
        <v>32.799999999999997</v>
      </c>
      <c r="AH19" s="924">
        <v>20.6</v>
      </c>
      <c r="AI19" s="924">
        <v>36.4</v>
      </c>
      <c r="AJ19" s="924">
        <v>7.9</v>
      </c>
      <c r="AK19" s="924">
        <v>0</v>
      </c>
      <c r="AL19" s="924">
        <v>0</v>
      </c>
      <c r="AM19" s="924">
        <v>3.8</v>
      </c>
      <c r="AN19" s="924">
        <v>0</v>
      </c>
      <c r="AO19" s="924">
        <v>16.899999999999999</v>
      </c>
      <c r="AP19" s="924">
        <v>9.8000000000000007</v>
      </c>
      <c r="AQ19" s="924">
        <v>4.8</v>
      </c>
      <c r="AR19" s="924">
        <v>0</v>
      </c>
      <c r="AS19" s="924">
        <v>15</v>
      </c>
      <c r="AT19" s="924">
        <v>30</v>
      </c>
      <c r="AU19" s="924">
        <v>16.2</v>
      </c>
      <c r="AV19" s="924">
        <v>7.6</v>
      </c>
      <c r="AW19" s="925"/>
      <c r="AX19" s="928">
        <v>21.149062694571981</v>
      </c>
      <c r="AZ19" s="384"/>
      <c r="BA19" s="358"/>
      <c r="BB19" s="358"/>
      <c r="BC19" s="358"/>
      <c r="BD19" s="358"/>
      <c r="BE19" s="358"/>
      <c r="BF19" s="358"/>
      <c r="BG19" s="358"/>
      <c r="BN19" s="358"/>
    </row>
    <row r="20" spans="1:66" ht="12.2" customHeight="1" x14ac:dyDescent="0.2">
      <c r="A20" s="271" t="s">
        <v>293</v>
      </c>
      <c r="B20" s="796">
        <v>4</v>
      </c>
      <c r="C20" s="924">
        <v>100</v>
      </c>
      <c r="D20" s="924">
        <v>100</v>
      </c>
      <c r="E20" s="924">
        <v>100</v>
      </c>
      <c r="F20" s="924">
        <v>100</v>
      </c>
      <c r="G20" s="924">
        <v>100</v>
      </c>
      <c r="H20" s="924">
        <v>100</v>
      </c>
      <c r="I20" s="924">
        <v>100</v>
      </c>
      <c r="J20" s="924">
        <v>100</v>
      </c>
      <c r="K20" s="991">
        <v>100</v>
      </c>
      <c r="L20" s="991">
        <v>100</v>
      </c>
      <c r="M20" s="991">
        <v>100</v>
      </c>
      <c r="N20" s="991">
        <v>100</v>
      </c>
      <c r="O20" s="991">
        <v>100</v>
      </c>
      <c r="P20" s="991">
        <v>100</v>
      </c>
      <c r="Q20" s="991">
        <v>100</v>
      </c>
      <c r="R20" s="991">
        <v>100</v>
      </c>
      <c r="S20" s="924">
        <v>100</v>
      </c>
      <c r="T20" s="924">
        <v>100</v>
      </c>
      <c r="U20" s="924">
        <v>100</v>
      </c>
      <c r="V20" s="924">
        <v>100</v>
      </c>
      <c r="W20" s="924">
        <v>100</v>
      </c>
      <c r="X20" s="924">
        <v>100</v>
      </c>
      <c r="Y20" s="924">
        <v>100</v>
      </c>
      <c r="Z20" s="924">
        <v>100</v>
      </c>
      <c r="AA20" s="924">
        <v>100</v>
      </c>
      <c r="AB20" s="924">
        <v>100</v>
      </c>
      <c r="AC20" s="924">
        <v>100</v>
      </c>
      <c r="AD20" s="924">
        <v>100</v>
      </c>
      <c r="AE20" s="924">
        <v>100</v>
      </c>
      <c r="AF20" s="924">
        <v>100</v>
      </c>
      <c r="AG20" s="924">
        <v>100</v>
      </c>
      <c r="AH20" s="924">
        <v>100</v>
      </c>
      <c r="AI20" s="924">
        <v>100</v>
      </c>
      <c r="AJ20" s="924">
        <v>100</v>
      </c>
      <c r="AK20" s="924">
        <v>100</v>
      </c>
      <c r="AL20" s="924">
        <v>100</v>
      </c>
      <c r="AM20" s="924">
        <v>100</v>
      </c>
      <c r="AN20" s="924">
        <v>100</v>
      </c>
      <c r="AO20" s="924">
        <v>100</v>
      </c>
      <c r="AP20" s="924">
        <v>100</v>
      </c>
      <c r="AQ20" s="924">
        <v>100</v>
      </c>
      <c r="AR20" s="924">
        <v>100</v>
      </c>
      <c r="AS20" s="924">
        <v>100</v>
      </c>
      <c r="AT20" s="924">
        <v>100</v>
      </c>
      <c r="AU20" s="924">
        <v>100</v>
      </c>
      <c r="AV20" s="924">
        <v>100</v>
      </c>
      <c r="AW20" s="925"/>
      <c r="AX20" s="925"/>
      <c r="AZ20" s="384"/>
      <c r="BA20" s="358"/>
      <c r="BB20" s="358"/>
      <c r="BC20" s="358"/>
      <c r="BD20" s="358"/>
      <c r="BE20" s="358"/>
      <c r="BF20" s="358"/>
      <c r="BG20" s="358"/>
      <c r="BN20" s="358"/>
    </row>
    <row r="21" spans="1:66" ht="12.2" customHeight="1" x14ac:dyDescent="0.2">
      <c r="A21" s="358" t="s">
        <v>297</v>
      </c>
      <c r="B21" s="796">
        <v>5</v>
      </c>
      <c r="C21" s="924">
        <v>1147</v>
      </c>
      <c r="D21" s="924">
        <v>282</v>
      </c>
      <c r="E21" s="924">
        <v>1140</v>
      </c>
      <c r="F21" s="924">
        <v>1462</v>
      </c>
      <c r="G21" s="924">
        <v>117</v>
      </c>
      <c r="H21" s="924">
        <v>0</v>
      </c>
      <c r="I21" s="924">
        <v>0</v>
      </c>
      <c r="J21" s="924">
        <v>0</v>
      </c>
      <c r="K21" s="991">
        <v>209</v>
      </c>
      <c r="L21" s="991">
        <v>180</v>
      </c>
      <c r="M21" s="991">
        <v>62</v>
      </c>
      <c r="N21" s="991">
        <v>743</v>
      </c>
      <c r="O21" s="991">
        <v>173</v>
      </c>
      <c r="P21" s="991">
        <v>209</v>
      </c>
      <c r="Q21" s="991">
        <v>480</v>
      </c>
      <c r="R21" s="991">
        <v>65</v>
      </c>
      <c r="S21" s="924">
        <v>4647</v>
      </c>
      <c r="T21" s="924">
        <v>4276</v>
      </c>
      <c r="U21" s="924">
        <v>989</v>
      </c>
      <c r="V21" s="924">
        <v>831</v>
      </c>
      <c r="W21" s="924">
        <v>73</v>
      </c>
      <c r="X21" s="924">
        <v>7</v>
      </c>
      <c r="Y21" s="924">
        <v>9360</v>
      </c>
      <c r="Z21" s="924">
        <v>1060</v>
      </c>
      <c r="AA21" s="924">
        <v>3774</v>
      </c>
      <c r="AB21" s="924">
        <v>10</v>
      </c>
      <c r="AC21" s="924">
        <v>105</v>
      </c>
      <c r="AD21" s="924">
        <v>112</v>
      </c>
      <c r="AE21" s="924">
        <v>521</v>
      </c>
      <c r="AF21" s="924">
        <v>605</v>
      </c>
      <c r="AG21" s="924">
        <v>1023</v>
      </c>
      <c r="AH21" s="924">
        <v>125</v>
      </c>
      <c r="AI21" s="924">
        <v>808</v>
      </c>
      <c r="AJ21" s="924">
        <v>187</v>
      </c>
      <c r="AK21" s="924">
        <v>130</v>
      </c>
      <c r="AL21" s="924">
        <v>0</v>
      </c>
      <c r="AM21" s="924">
        <v>0</v>
      </c>
      <c r="AN21" s="924">
        <v>0</v>
      </c>
      <c r="AO21" s="924">
        <v>16300</v>
      </c>
      <c r="AP21" s="924">
        <v>5983</v>
      </c>
      <c r="AQ21" s="924">
        <v>3605</v>
      </c>
      <c r="AR21" s="924">
        <v>3194</v>
      </c>
      <c r="AS21" s="924">
        <v>27</v>
      </c>
      <c r="AT21" s="924">
        <v>72</v>
      </c>
      <c r="AU21" s="924">
        <v>95</v>
      </c>
      <c r="AV21" s="924">
        <v>158</v>
      </c>
      <c r="AW21" s="925"/>
      <c r="AX21" s="923">
        <v>64346</v>
      </c>
      <c r="AZ21" s="384"/>
      <c r="BA21" s="358"/>
      <c r="BB21" s="358"/>
      <c r="BC21" s="358"/>
      <c r="BD21" s="358"/>
      <c r="BE21" s="358"/>
      <c r="BF21" s="358"/>
      <c r="BG21" s="358"/>
      <c r="BN21" s="358"/>
    </row>
    <row r="22" spans="1:66" ht="12.2" customHeight="1" x14ac:dyDescent="0.2">
      <c r="A22" s="358" t="s">
        <v>298</v>
      </c>
      <c r="B22" s="796">
        <v>6</v>
      </c>
      <c r="C22" s="924">
        <v>57</v>
      </c>
      <c r="D22" s="924">
        <v>18</v>
      </c>
      <c r="E22" s="924">
        <v>95</v>
      </c>
      <c r="F22" s="924">
        <v>111</v>
      </c>
      <c r="G22" s="924">
        <v>7</v>
      </c>
      <c r="H22" s="924">
        <v>0</v>
      </c>
      <c r="I22" s="924">
        <v>0</v>
      </c>
      <c r="J22" s="924">
        <v>0</v>
      </c>
      <c r="K22" s="991">
        <v>4</v>
      </c>
      <c r="L22" s="991">
        <v>8</v>
      </c>
      <c r="M22" s="991">
        <v>2</v>
      </c>
      <c r="N22" s="991">
        <v>50</v>
      </c>
      <c r="O22" s="991">
        <v>78</v>
      </c>
      <c r="P22" s="991">
        <v>4</v>
      </c>
      <c r="Q22" s="991">
        <v>8</v>
      </c>
      <c r="R22" s="991">
        <v>1</v>
      </c>
      <c r="S22" s="924">
        <v>133</v>
      </c>
      <c r="T22" s="924">
        <v>182</v>
      </c>
      <c r="U22" s="924">
        <v>75</v>
      </c>
      <c r="V22" s="924">
        <v>362</v>
      </c>
      <c r="W22" s="924">
        <v>9</v>
      </c>
      <c r="X22" s="924">
        <v>1</v>
      </c>
      <c r="Y22" s="924">
        <v>748</v>
      </c>
      <c r="Z22" s="924">
        <v>163</v>
      </c>
      <c r="AA22" s="924">
        <v>582</v>
      </c>
      <c r="AB22" s="924">
        <v>6</v>
      </c>
      <c r="AC22" s="924">
        <v>58</v>
      </c>
      <c r="AD22" s="924">
        <v>27</v>
      </c>
      <c r="AE22" s="924">
        <v>57</v>
      </c>
      <c r="AF22" s="924">
        <v>21</v>
      </c>
      <c r="AG22" s="924">
        <v>37</v>
      </c>
      <c r="AH22" s="924">
        <v>12</v>
      </c>
      <c r="AI22" s="924">
        <v>8</v>
      </c>
      <c r="AJ22" s="924">
        <v>3</v>
      </c>
      <c r="AK22" s="924">
        <v>4</v>
      </c>
      <c r="AL22" s="924">
        <v>0</v>
      </c>
      <c r="AM22" s="924">
        <v>0</v>
      </c>
      <c r="AN22" s="924">
        <v>0</v>
      </c>
      <c r="AO22" s="924">
        <v>5</v>
      </c>
      <c r="AP22" s="924">
        <v>3</v>
      </c>
      <c r="AQ22" s="924">
        <v>39</v>
      </c>
      <c r="AR22" s="924">
        <v>116</v>
      </c>
      <c r="AS22" s="924">
        <v>0</v>
      </c>
      <c r="AT22" s="924">
        <v>0</v>
      </c>
      <c r="AU22" s="924">
        <v>11</v>
      </c>
      <c r="AV22" s="924">
        <v>37</v>
      </c>
      <c r="AW22" s="925"/>
      <c r="AX22" s="923">
        <v>3142</v>
      </c>
      <c r="AZ22" s="384"/>
      <c r="BA22" s="358"/>
      <c r="BB22" s="358"/>
      <c r="BC22" s="358"/>
      <c r="BD22" s="358"/>
      <c r="BE22" s="358"/>
      <c r="BF22" s="358"/>
      <c r="BG22" s="358"/>
      <c r="BN22" s="358"/>
    </row>
    <row r="23" spans="1:66" ht="12.2" customHeight="1" x14ac:dyDescent="0.2">
      <c r="A23" s="358" t="s">
        <v>358</v>
      </c>
      <c r="B23" s="796"/>
      <c r="C23" s="924">
        <v>148</v>
      </c>
      <c r="D23" s="924">
        <v>27</v>
      </c>
      <c r="E23" s="924">
        <v>98</v>
      </c>
      <c r="F23" s="924">
        <v>329</v>
      </c>
      <c r="G23" s="924">
        <v>10</v>
      </c>
      <c r="H23" s="924">
        <v>63</v>
      </c>
      <c r="I23" s="924">
        <v>201</v>
      </c>
      <c r="J23" s="924">
        <v>15</v>
      </c>
      <c r="K23" s="991">
        <v>0</v>
      </c>
      <c r="L23" s="991">
        <v>0</v>
      </c>
      <c r="M23" s="991">
        <v>0</v>
      </c>
      <c r="N23" s="991">
        <v>0</v>
      </c>
      <c r="O23" s="991">
        <v>455</v>
      </c>
      <c r="P23" s="991">
        <v>81</v>
      </c>
      <c r="Q23" s="991">
        <v>327</v>
      </c>
      <c r="R23" s="991">
        <v>23</v>
      </c>
      <c r="S23" s="924">
        <v>907</v>
      </c>
      <c r="T23" s="924">
        <v>712</v>
      </c>
      <c r="U23" s="924">
        <v>262</v>
      </c>
      <c r="V23" s="924">
        <v>1643</v>
      </c>
      <c r="W23" s="924">
        <v>26</v>
      </c>
      <c r="X23" s="924">
        <v>2</v>
      </c>
      <c r="Y23" s="924">
        <v>591</v>
      </c>
      <c r="Z23" s="924">
        <v>36</v>
      </c>
      <c r="AA23" s="924">
        <v>141</v>
      </c>
      <c r="AB23" s="924">
        <v>3</v>
      </c>
      <c r="AC23" s="924">
        <v>21</v>
      </c>
      <c r="AD23" s="924">
        <v>20</v>
      </c>
      <c r="AE23" s="924">
        <v>58</v>
      </c>
      <c r="AF23" s="924">
        <v>68</v>
      </c>
      <c r="AG23" s="924">
        <v>138</v>
      </c>
      <c r="AH23" s="924">
        <v>60</v>
      </c>
      <c r="AI23" s="924">
        <v>0</v>
      </c>
      <c r="AJ23" s="924">
        <v>0</v>
      </c>
      <c r="AK23" s="924">
        <v>0</v>
      </c>
      <c r="AL23" s="924">
        <v>0</v>
      </c>
      <c r="AM23" s="924">
        <v>0</v>
      </c>
      <c r="AN23" s="924">
        <v>0</v>
      </c>
      <c r="AO23" s="924">
        <v>166</v>
      </c>
      <c r="AP23" s="924">
        <v>58</v>
      </c>
      <c r="AQ23" s="924">
        <v>23</v>
      </c>
      <c r="AR23" s="924">
        <v>17</v>
      </c>
      <c r="AS23" s="924">
        <v>4</v>
      </c>
      <c r="AT23" s="924">
        <v>23</v>
      </c>
      <c r="AU23" s="924">
        <v>0</v>
      </c>
      <c r="AV23" s="924">
        <v>0</v>
      </c>
      <c r="AW23" s="925"/>
      <c r="AX23" s="923"/>
      <c r="AZ23" s="384"/>
      <c r="BA23" s="358"/>
      <c r="BB23" s="358"/>
      <c r="BC23" s="358"/>
      <c r="BD23" s="358"/>
      <c r="BE23" s="358"/>
      <c r="BF23" s="358"/>
      <c r="BG23" s="358"/>
      <c r="BN23" s="358"/>
    </row>
    <row r="24" spans="1:66" ht="12.2" customHeight="1" x14ac:dyDescent="0.25">
      <c r="B24" s="796"/>
      <c r="C24" s="924"/>
      <c r="D24" s="924"/>
      <c r="E24" s="922"/>
      <c r="F24" s="922"/>
      <c r="G24" s="922"/>
      <c r="H24" s="922"/>
      <c r="I24" s="922"/>
      <c r="J24" s="922"/>
      <c r="K24" s="991"/>
      <c r="L24" s="991"/>
      <c r="M24" s="990"/>
      <c r="N24" s="990"/>
      <c r="O24" s="990"/>
      <c r="P24" s="991"/>
      <c r="Q24" s="991"/>
      <c r="R24" s="990"/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24"/>
      <c r="AH24" s="924"/>
      <c r="AI24" s="924"/>
      <c r="AJ24" s="924"/>
      <c r="AK24" s="924"/>
      <c r="AL24" s="924"/>
      <c r="AM24" s="924"/>
      <c r="AN24" s="924"/>
      <c r="AO24" s="924"/>
      <c r="AP24" s="924"/>
      <c r="AQ24" s="924"/>
      <c r="AR24" s="924"/>
      <c r="AS24" s="924"/>
      <c r="AT24" s="924"/>
      <c r="AU24" s="924"/>
      <c r="AV24" s="924"/>
      <c r="AW24" s="925"/>
      <c r="AX24" s="923"/>
      <c r="AZ24" s="384"/>
      <c r="BA24" s="358"/>
      <c r="BB24" s="358"/>
      <c r="BC24" s="358"/>
      <c r="BD24" s="358"/>
      <c r="BE24" s="358"/>
      <c r="BF24" s="358"/>
      <c r="BG24" s="358"/>
      <c r="BN24" s="358"/>
    </row>
    <row r="25" spans="1:66" ht="12.2" customHeight="1" x14ac:dyDescent="0.2">
      <c r="A25" s="358" t="s">
        <v>300</v>
      </c>
      <c r="B25" s="806"/>
      <c r="C25" s="932">
        <v>25.7</v>
      </c>
      <c r="D25" s="924">
        <v>53</v>
      </c>
      <c r="E25" s="924">
        <v>77.099999999999994</v>
      </c>
      <c r="F25" s="924">
        <v>0</v>
      </c>
      <c r="G25" s="924">
        <v>0</v>
      </c>
      <c r="H25" s="924">
        <v>37.799999999999997</v>
      </c>
      <c r="I25" s="924">
        <v>61.6</v>
      </c>
      <c r="J25" s="924">
        <v>78.3</v>
      </c>
      <c r="K25" s="991">
        <v>100</v>
      </c>
      <c r="L25" s="991">
        <v>100</v>
      </c>
      <c r="M25" s="991">
        <v>100</v>
      </c>
      <c r="N25" s="991">
        <v>100</v>
      </c>
      <c r="O25" s="991">
        <v>100</v>
      </c>
      <c r="P25" s="991">
        <v>96.8</v>
      </c>
      <c r="Q25" s="991">
        <v>88.9</v>
      </c>
      <c r="R25" s="991">
        <v>100</v>
      </c>
      <c r="S25" s="924">
        <v>8.1999999999999993</v>
      </c>
      <c r="T25" s="924">
        <v>66.7</v>
      </c>
      <c r="U25" s="924">
        <v>82.4</v>
      </c>
      <c r="V25" s="924">
        <v>45.1</v>
      </c>
      <c r="W25" s="924">
        <v>71.8</v>
      </c>
      <c r="X25" s="924">
        <v>0</v>
      </c>
      <c r="Y25" s="924">
        <v>92.3</v>
      </c>
      <c r="Z25" s="924">
        <v>87.5</v>
      </c>
      <c r="AA25" s="924">
        <v>93.6</v>
      </c>
      <c r="AB25" s="924">
        <v>100</v>
      </c>
      <c r="AC25" s="924">
        <v>100</v>
      </c>
      <c r="AD25" s="924">
        <v>100</v>
      </c>
      <c r="AE25" s="924">
        <v>0</v>
      </c>
      <c r="AF25" s="924">
        <v>0</v>
      </c>
      <c r="AG25" s="924">
        <v>0</v>
      </c>
      <c r="AH25" s="924">
        <v>0</v>
      </c>
      <c r="AI25" s="924">
        <v>35.299999999999997</v>
      </c>
      <c r="AJ25" s="924">
        <v>77.2</v>
      </c>
      <c r="AK25" s="924">
        <v>87.1</v>
      </c>
      <c r="AL25" s="924">
        <v>100</v>
      </c>
      <c r="AM25" s="924">
        <v>100</v>
      </c>
      <c r="AN25" s="924">
        <v>100</v>
      </c>
      <c r="AO25" s="937">
        <v>1</v>
      </c>
      <c r="AP25" s="924">
        <v>1.5</v>
      </c>
      <c r="AQ25" s="924">
        <v>65.400000000000006</v>
      </c>
      <c r="AR25" s="924">
        <v>63.8</v>
      </c>
      <c r="AS25" s="924">
        <v>0</v>
      </c>
      <c r="AT25" s="924">
        <v>0</v>
      </c>
      <c r="AU25" s="924">
        <v>100</v>
      </c>
      <c r="AV25" s="924">
        <v>78</v>
      </c>
      <c r="AW25" s="925"/>
      <c r="AX25" s="923">
        <v>58.923759463005723</v>
      </c>
      <c r="AZ25" s="384"/>
      <c r="BA25" s="358"/>
      <c r="BB25" s="358"/>
      <c r="BC25" s="358"/>
      <c r="BD25" s="358"/>
      <c r="BE25" s="358"/>
      <c r="BF25" s="358"/>
      <c r="BG25" s="358"/>
      <c r="BN25" s="358"/>
    </row>
    <row r="26" spans="1:66" ht="12.2" customHeight="1" x14ac:dyDescent="0.2">
      <c r="A26" s="358" t="s">
        <v>301</v>
      </c>
      <c r="B26" s="806"/>
      <c r="C26" s="932">
        <v>0.1</v>
      </c>
      <c r="D26" s="924">
        <v>0.3</v>
      </c>
      <c r="E26" s="924">
        <v>0</v>
      </c>
      <c r="F26" s="924">
        <v>0</v>
      </c>
      <c r="G26" s="924">
        <v>0</v>
      </c>
      <c r="H26" s="924">
        <v>0.5</v>
      </c>
      <c r="I26" s="924">
        <v>2.5</v>
      </c>
      <c r="J26" s="924">
        <v>0</v>
      </c>
      <c r="K26" s="991">
        <v>0</v>
      </c>
      <c r="L26" s="991">
        <v>0</v>
      </c>
      <c r="M26" s="991">
        <v>0</v>
      </c>
      <c r="N26" s="991">
        <v>0</v>
      </c>
      <c r="O26" s="991">
        <v>0</v>
      </c>
      <c r="P26" s="991">
        <v>3.2</v>
      </c>
      <c r="Q26" s="991">
        <v>11.1</v>
      </c>
      <c r="R26" s="991">
        <v>0</v>
      </c>
      <c r="S26" s="924">
        <v>0.6</v>
      </c>
      <c r="T26" s="924">
        <v>1.9</v>
      </c>
      <c r="U26" s="924">
        <v>0.3</v>
      </c>
      <c r="V26" s="924">
        <v>0.4</v>
      </c>
      <c r="W26" s="924">
        <v>0</v>
      </c>
      <c r="X26" s="924">
        <v>0</v>
      </c>
      <c r="Y26" s="924">
        <v>0.7</v>
      </c>
      <c r="Z26" s="924">
        <v>0</v>
      </c>
      <c r="AA26" s="924">
        <v>0.8</v>
      </c>
      <c r="AB26" s="924">
        <v>0</v>
      </c>
      <c r="AC26" s="924">
        <v>0</v>
      </c>
      <c r="AD26" s="924">
        <v>0</v>
      </c>
      <c r="AE26" s="924">
        <v>0</v>
      </c>
      <c r="AF26" s="924">
        <v>0</v>
      </c>
      <c r="AG26" s="924">
        <v>0</v>
      </c>
      <c r="AH26" s="924">
        <v>0</v>
      </c>
      <c r="AI26" s="924">
        <v>1.5</v>
      </c>
      <c r="AJ26" s="924">
        <v>0</v>
      </c>
      <c r="AK26" s="924">
        <v>0</v>
      </c>
      <c r="AL26" s="924">
        <v>0</v>
      </c>
      <c r="AM26" s="924">
        <v>0</v>
      </c>
      <c r="AN26" s="924">
        <v>0</v>
      </c>
      <c r="AO26" s="937">
        <v>0.1</v>
      </c>
      <c r="AP26" s="924">
        <v>1</v>
      </c>
      <c r="AQ26" s="924">
        <v>0.9</v>
      </c>
      <c r="AR26" s="924">
        <v>0.1</v>
      </c>
      <c r="AS26" s="924">
        <v>0</v>
      </c>
      <c r="AT26" s="924">
        <v>0</v>
      </c>
      <c r="AU26" s="924">
        <v>0</v>
      </c>
      <c r="AV26" s="924">
        <v>0</v>
      </c>
      <c r="AW26" s="925"/>
      <c r="AX26" s="923">
        <v>0.74553499342795948</v>
      </c>
      <c r="AZ26" s="384"/>
      <c r="BA26" s="358"/>
      <c r="BB26" s="358"/>
      <c r="BC26" s="358"/>
      <c r="BD26" s="358"/>
      <c r="BE26" s="358"/>
      <c r="BF26" s="358"/>
      <c r="BG26" s="358"/>
      <c r="BN26" s="358"/>
    </row>
    <row r="27" spans="1:66" ht="12.2" customHeight="1" x14ac:dyDescent="0.2">
      <c r="A27" s="358" t="s">
        <v>302</v>
      </c>
      <c r="B27" s="806"/>
      <c r="C27" s="932">
        <v>0.3</v>
      </c>
      <c r="D27" s="924">
        <v>0.5</v>
      </c>
      <c r="E27" s="924">
        <v>2.1</v>
      </c>
      <c r="F27" s="924">
        <v>0</v>
      </c>
      <c r="G27" s="924">
        <v>0</v>
      </c>
      <c r="H27" s="924">
        <v>1.4</v>
      </c>
      <c r="I27" s="924">
        <v>3.4</v>
      </c>
      <c r="J27" s="924">
        <v>0</v>
      </c>
      <c r="K27" s="991">
        <v>0</v>
      </c>
      <c r="L27" s="991">
        <v>0</v>
      </c>
      <c r="M27" s="991">
        <v>0</v>
      </c>
      <c r="N27" s="991">
        <v>0</v>
      </c>
      <c r="O27" s="991">
        <v>0</v>
      </c>
      <c r="P27" s="991">
        <v>0</v>
      </c>
      <c r="Q27" s="991">
        <v>0</v>
      </c>
      <c r="R27" s="991">
        <v>0</v>
      </c>
      <c r="S27" s="924">
        <v>3.7</v>
      </c>
      <c r="T27" s="924">
        <v>0.9</v>
      </c>
      <c r="U27" s="924">
        <v>6.9</v>
      </c>
      <c r="V27" s="924">
        <v>1.1000000000000001</v>
      </c>
      <c r="W27" s="924">
        <v>0</v>
      </c>
      <c r="X27" s="924">
        <v>0</v>
      </c>
      <c r="Y27" s="924">
        <v>0</v>
      </c>
      <c r="Z27" s="924">
        <v>0</v>
      </c>
      <c r="AA27" s="924">
        <v>0</v>
      </c>
      <c r="AB27" s="924">
        <v>0</v>
      </c>
      <c r="AC27" s="924">
        <v>0</v>
      </c>
      <c r="AD27" s="924">
        <v>0</v>
      </c>
      <c r="AE27" s="924">
        <v>0</v>
      </c>
      <c r="AF27" s="924">
        <v>0</v>
      </c>
      <c r="AG27" s="924">
        <v>0</v>
      </c>
      <c r="AH27" s="924">
        <v>0</v>
      </c>
      <c r="AI27" s="924">
        <v>0</v>
      </c>
      <c r="AJ27" s="924">
        <v>0</v>
      </c>
      <c r="AK27" s="924">
        <v>0</v>
      </c>
      <c r="AL27" s="924">
        <v>0</v>
      </c>
      <c r="AM27" s="924">
        <v>0</v>
      </c>
      <c r="AN27" s="924">
        <v>0</v>
      </c>
      <c r="AO27" s="937">
        <v>0</v>
      </c>
      <c r="AP27" s="924">
        <v>1.2</v>
      </c>
      <c r="AQ27" s="924">
        <v>1.3</v>
      </c>
      <c r="AR27" s="924">
        <v>2.9</v>
      </c>
      <c r="AS27" s="924">
        <v>0</v>
      </c>
      <c r="AT27" s="924">
        <v>0</v>
      </c>
      <c r="AU27" s="924">
        <v>0</v>
      </c>
      <c r="AV27" s="924">
        <v>0</v>
      </c>
      <c r="AW27" s="925"/>
      <c r="AX27" s="923">
        <v>0.85038883728630632</v>
      </c>
      <c r="AZ27" s="384"/>
      <c r="BA27" s="358"/>
      <c r="BB27" s="358"/>
      <c r="BC27" s="358"/>
      <c r="BD27" s="358"/>
      <c r="BE27" s="358"/>
      <c r="BF27" s="358"/>
      <c r="BG27" s="358"/>
      <c r="BN27" s="358"/>
    </row>
    <row r="28" spans="1:66" ht="12.2" customHeight="1" x14ac:dyDescent="0.2">
      <c r="A28" s="358" t="s">
        <v>303</v>
      </c>
      <c r="B28" s="806"/>
      <c r="C28" s="932">
        <v>2.1</v>
      </c>
      <c r="D28" s="924">
        <v>1.3</v>
      </c>
      <c r="E28" s="924">
        <v>1.6</v>
      </c>
      <c r="F28" s="924">
        <v>0</v>
      </c>
      <c r="G28" s="924">
        <v>0</v>
      </c>
      <c r="H28" s="924">
        <v>1.7</v>
      </c>
      <c r="I28" s="924">
        <v>0.2</v>
      </c>
      <c r="J28" s="924">
        <v>0</v>
      </c>
      <c r="K28" s="991">
        <v>0</v>
      </c>
      <c r="L28" s="991">
        <v>0</v>
      </c>
      <c r="M28" s="991">
        <v>0</v>
      </c>
      <c r="N28" s="991">
        <v>0</v>
      </c>
      <c r="O28" s="991">
        <v>0</v>
      </c>
      <c r="P28" s="991">
        <v>0</v>
      </c>
      <c r="Q28" s="991">
        <v>0</v>
      </c>
      <c r="R28" s="991">
        <v>0</v>
      </c>
      <c r="S28" s="924">
        <v>0</v>
      </c>
      <c r="T28" s="924">
        <v>0</v>
      </c>
      <c r="U28" s="924">
        <v>0</v>
      </c>
      <c r="V28" s="924">
        <v>0</v>
      </c>
      <c r="W28" s="924">
        <v>0</v>
      </c>
      <c r="X28" s="924">
        <v>0</v>
      </c>
      <c r="Y28" s="924">
        <v>0</v>
      </c>
      <c r="Z28" s="924">
        <v>0</v>
      </c>
      <c r="AA28" s="924">
        <v>0</v>
      </c>
      <c r="AB28" s="924">
        <v>0</v>
      </c>
      <c r="AC28" s="924">
        <v>0</v>
      </c>
      <c r="AD28" s="924">
        <v>0</v>
      </c>
      <c r="AE28" s="924">
        <v>0</v>
      </c>
      <c r="AF28" s="924">
        <v>0</v>
      </c>
      <c r="AG28" s="924">
        <v>0</v>
      </c>
      <c r="AH28" s="924">
        <v>0</v>
      </c>
      <c r="AI28" s="924">
        <v>0</v>
      </c>
      <c r="AJ28" s="924">
        <v>0</v>
      </c>
      <c r="AK28" s="924">
        <v>0</v>
      </c>
      <c r="AL28" s="924">
        <v>0</v>
      </c>
      <c r="AM28" s="924">
        <v>0</v>
      </c>
      <c r="AN28" s="924">
        <v>0</v>
      </c>
      <c r="AO28" s="937">
        <v>0</v>
      </c>
      <c r="AP28" s="924">
        <v>0.8</v>
      </c>
      <c r="AQ28" s="924">
        <v>3.7</v>
      </c>
      <c r="AR28" s="924">
        <v>8.4</v>
      </c>
      <c r="AS28" s="924">
        <v>0</v>
      </c>
      <c r="AT28" s="924">
        <v>0</v>
      </c>
      <c r="AU28" s="924">
        <v>0</v>
      </c>
      <c r="AV28" s="924">
        <v>3.9</v>
      </c>
      <c r="AW28" s="925"/>
      <c r="AX28" s="923">
        <v>0.54422171891095827</v>
      </c>
      <c r="AZ28" s="384"/>
      <c r="BA28" s="358"/>
      <c r="BB28" s="358"/>
      <c r="BC28" s="358"/>
      <c r="BD28" s="358"/>
      <c r="BE28" s="358"/>
      <c r="BF28" s="358"/>
      <c r="BG28" s="358"/>
      <c r="BN28" s="358"/>
    </row>
    <row r="29" spans="1:66" ht="12.2" customHeight="1" x14ac:dyDescent="0.2">
      <c r="A29" s="358" t="s">
        <v>304</v>
      </c>
      <c r="B29" s="806"/>
      <c r="C29" s="932">
        <v>71.900000000000006</v>
      </c>
      <c r="D29" s="924">
        <v>44.9</v>
      </c>
      <c r="E29" s="924">
        <v>19.2</v>
      </c>
      <c r="F29" s="924">
        <v>100</v>
      </c>
      <c r="G29" s="924">
        <v>100</v>
      </c>
      <c r="H29" s="924">
        <v>58.7</v>
      </c>
      <c r="I29" s="924">
        <v>32.299999999999997</v>
      </c>
      <c r="J29" s="924">
        <v>21.7</v>
      </c>
      <c r="K29" s="991">
        <v>0</v>
      </c>
      <c r="L29" s="991">
        <v>0</v>
      </c>
      <c r="M29" s="991">
        <v>0</v>
      </c>
      <c r="N29" s="991">
        <v>0</v>
      </c>
      <c r="O29" s="991">
        <v>0</v>
      </c>
      <c r="P29" s="991">
        <v>0</v>
      </c>
      <c r="Q29" s="991">
        <v>0</v>
      </c>
      <c r="R29" s="991">
        <v>0</v>
      </c>
      <c r="S29" s="924">
        <v>87.5</v>
      </c>
      <c r="T29" s="924">
        <v>30.5</v>
      </c>
      <c r="U29" s="924">
        <v>10.4</v>
      </c>
      <c r="V29" s="924">
        <v>53.4</v>
      </c>
      <c r="W29" s="924">
        <v>28.2</v>
      </c>
      <c r="X29" s="924">
        <v>100</v>
      </c>
      <c r="Y29" s="924">
        <v>7</v>
      </c>
      <c r="Z29" s="924">
        <v>12.5</v>
      </c>
      <c r="AA29" s="924">
        <v>5.6</v>
      </c>
      <c r="AB29" s="924">
        <v>0</v>
      </c>
      <c r="AC29" s="924">
        <v>0</v>
      </c>
      <c r="AD29" s="924">
        <v>0</v>
      </c>
      <c r="AE29" s="924">
        <v>100</v>
      </c>
      <c r="AF29" s="924">
        <v>100</v>
      </c>
      <c r="AG29" s="924">
        <v>100</v>
      </c>
      <c r="AH29" s="924">
        <v>100</v>
      </c>
      <c r="AI29" s="924">
        <v>63.2</v>
      </c>
      <c r="AJ29" s="924">
        <v>22.8</v>
      </c>
      <c r="AK29" s="924">
        <v>12.9</v>
      </c>
      <c r="AL29" s="924">
        <v>0</v>
      </c>
      <c r="AM29" s="924">
        <v>0</v>
      </c>
      <c r="AN29" s="924">
        <v>0</v>
      </c>
      <c r="AO29" s="937">
        <v>99</v>
      </c>
      <c r="AP29" s="924">
        <v>95.5</v>
      </c>
      <c r="AQ29" s="924">
        <v>29.7</v>
      </c>
      <c r="AR29" s="924">
        <v>24.8</v>
      </c>
      <c r="AS29" s="924">
        <v>0</v>
      </c>
      <c r="AT29" s="924">
        <v>0</v>
      </c>
      <c r="AU29" s="924">
        <v>0</v>
      </c>
      <c r="AV29" s="924">
        <v>18.100000000000001</v>
      </c>
      <c r="AW29" s="925"/>
      <c r="AX29" s="923">
        <v>38.93609498736906</v>
      </c>
      <c r="AZ29" s="384"/>
      <c r="BA29" s="358"/>
      <c r="BB29" s="358"/>
      <c r="BC29" s="358"/>
      <c r="BD29" s="358"/>
      <c r="BE29" s="358"/>
      <c r="BF29" s="358"/>
      <c r="BG29" s="358"/>
      <c r="BN29" s="358"/>
    </row>
    <row r="30" spans="1:66" ht="12.2" customHeight="1" x14ac:dyDescent="0.2">
      <c r="A30" s="272" t="s">
        <v>293</v>
      </c>
      <c r="B30" s="807">
        <v>7</v>
      </c>
      <c r="C30" s="933">
        <v>100.10000000000001</v>
      </c>
      <c r="D30" s="924">
        <v>100</v>
      </c>
      <c r="E30" s="924">
        <v>99.999999999999986</v>
      </c>
      <c r="F30" s="924">
        <v>100</v>
      </c>
      <c r="G30" s="924">
        <v>100</v>
      </c>
      <c r="H30" s="924">
        <v>100.1</v>
      </c>
      <c r="I30" s="924">
        <v>100</v>
      </c>
      <c r="J30" s="924">
        <v>100</v>
      </c>
      <c r="K30" s="991">
        <v>100</v>
      </c>
      <c r="L30" s="991">
        <v>100</v>
      </c>
      <c r="M30" s="991">
        <v>100</v>
      </c>
      <c r="N30" s="991">
        <v>100</v>
      </c>
      <c r="O30" s="991">
        <v>100</v>
      </c>
      <c r="P30" s="991">
        <v>100</v>
      </c>
      <c r="Q30" s="991">
        <v>100</v>
      </c>
      <c r="R30" s="991">
        <v>100</v>
      </c>
      <c r="S30" s="924">
        <v>100</v>
      </c>
      <c r="T30" s="924">
        <v>100.00000000000001</v>
      </c>
      <c r="U30" s="924">
        <v>100.00000000000001</v>
      </c>
      <c r="V30" s="924">
        <v>100</v>
      </c>
      <c r="W30" s="924">
        <v>100</v>
      </c>
      <c r="X30" s="924">
        <v>100</v>
      </c>
      <c r="Y30" s="924">
        <v>100</v>
      </c>
      <c r="Z30" s="924">
        <v>100</v>
      </c>
      <c r="AA30" s="924">
        <v>99.999999999999986</v>
      </c>
      <c r="AB30" s="924">
        <v>100</v>
      </c>
      <c r="AC30" s="924">
        <v>100</v>
      </c>
      <c r="AD30" s="924">
        <v>100</v>
      </c>
      <c r="AE30" s="924">
        <v>100</v>
      </c>
      <c r="AF30" s="924">
        <v>100</v>
      </c>
      <c r="AG30" s="924">
        <v>100</v>
      </c>
      <c r="AH30" s="924">
        <v>100</v>
      </c>
      <c r="AI30" s="924">
        <v>100</v>
      </c>
      <c r="AJ30" s="924">
        <v>100</v>
      </c>
      <c r="AK30" s="924">
        <v>100</v>
      </c>
      <c r="AL30" s="924">
        <v>100</v>
      </c>
      <c r="AM30" s="924">
        <v>100</v>
      </c>
      <c r="AN30" s="924">
        <v>100</v>
      </c>
      <c r="AO30" s="929">
        <v>100.1</v>
      </c>
      <c r="AP30" s="924">
        <v>100</v>
      </c>
      <c r="AQ30" s="924">
        <v>101.00000000000001</v>
      </c>
      <c r="AR30" s="924">
        <v>100</v>
      </c>
      <c r="AS30" s="924">
        <v>0</v>
      </c>
      <c r="AT30" s="924">
        <v>0</v>
      </c>
      <c r="AU30" s="924">
        <v>100</v>
      </c>
      <c r="AV30" s="924">
        <v>100</v>
      </c>
      <c r="AW30" s="923"/>
      <c r="AX30" s="923">
        <v>100</v>
      </c>
      <c r="AZ30" s="384"/>
      <c r="BA30" s="358"/>
      <c r="BB30" s="358"/>
      <c r="BC30" s="358"/>
      <c r="BD30" s="358"/>
      <c r="BE30" s="358"/>
      <c r="BF30" s="358"/>
      <c r="BG30" s="358"/>
      <c r="BN30" s="358"/>
    </row>
    <row r="31" spans="1:66" ht="12.2" customHeight="1" x14ac:dyDescent="0.25">
      <c r="A31" s="272"/>
      <c r="B31" s="796"/>
      <c r="C31" s="924"/>
      <c r="D31" s="924"/>
      <c r="E31" s="922"/>
      <c r="F31" s="922"/>
      <c r="G31" s="922"/>
      <c r="H31" s="922"/>
      <c r="I31" s="922"/>
      <c r="J31" s="922"/>
      <c r="K31" s="991"/>
      <c r="L31" s="991"/>
      <c r="M31" s="990"/>
      <c r="N31" s="990"/>
      <c r="O31" s="990"/>
      <c r="P31" s="991"/>
      <c r="Q31" s="991"/>
      <c r="R31" s="990"/>
      <c r="S31" s="922"/>
      <c r="T31" s="922"/>
      <c r="U31" s="922"/>
      <c r="V31" s="922"/>
      <c r="W31" s="922"/>
      <c r="X31" s="922"/>
      <c r="Y31" s="922"/>
      <c r="Z31" s="922"/>
      <c r="AA31" s="922"/>
      <c r="AB31" s="922"/>
      <c r="AC31" s="922"/>
      <c r="AD31" s="922"/>
      <c r="AE31" s="922"/>
      <c r="AF31" s="922"/>
      <c r="AG31" s="924"/>
      <c r="AH31" s="924"/>
      <c r="AI31" s="924"/>
      <c r="AJ31" s="924"/>
      <c r="AK31" s="924"/>
      <c r="AL31" s="924"/>
      <c r="AM31" s="924"/>
      <c r="AN31" s="924"/>
      <c r="AO31" s="924"/>
      <c r="AP31" s="924"/>
      <c r="AQ31" s="924"/>
      <c r="AR31" s="924"/>
      <c r="AS31" s="924"/>
      <c r="AT31" s="924"/>
      <c r="AU31" s="924"/>
      <c r="AV31" s="924"/>
      <c r="AW31" s="923"/>
      <c r="AX31" s="923"/>
      <c r="AZ31" s="384"/>
      <c r="BA31" s="358"/>
      <c r="BB31" s="358"/>
      <c r="BC31" s="358"/>
      <c r="BD31" s="358"/>
      <c r="BE31" s="358"/>
      <c r="BF31" s="358"/>
      <c r="BG31" s="358"/>
      <c r="BN31" s="358"/>
    </row>
    <row r="32" spans="1:66" ht="12.2" customHeight="1" x14ac:dyDescent="0.2">
      <c r="A32" s="358" t="s">
        <v>305</v>
      </c>
      <c r="B32" s="796">
        <v>8</v>
      </c>
      <c r="C32" s="924">
        <v>0.2</v>
      </c>
      <c r="D32" s="924">
        <v>0.1</v>
      </c>
      <c r="E32" s="924">
        <v>0.2</v>
      </c>
      <c r="F32" s="924">
        <v>0.4</v>
      </c>
      <c r="G32" s="924">
        <v>0.1</v>
      </c>
      <c r="H32" s="924">
        <v>0</v>
      </c>
      <c r="I32" s="924">
        <v>0</v>
      </c>
      <c r="J32" s="924">
        <v>0</v>
      </c>
      <c r="K32" s="991">
        <v>17</v>
      </c>
      <c r="L32" s="991">
        <v>17</v>
      </c>
      <c r="M32" s="991">
        <v>17</v>
      </c>
      <c r="N32" s="991">
        <v>17</v>
      </c>
      <c r="O32" s="991">
        <v>17</v>
      </c>
      <c r="P32" s="991">
        <v>0</v>
      </c>
      <c r="Q32" s="991">
        <v>0</v>
      </c>
      <c r="R32" s="991">
        <v>0</v>
      </c>
      <c r="S32" s="924">
        <v>19</v>
      </c>
      <c r="T32" s="924">
        <v>19</v>
      </c>
      <c r="U32" s="924">
        <v>19</v>
      </c>
      <c r="V32" s="924">
        <v>19</v>
      </c>
      <c r="W32" s="924">
        <v>19</v>
      </c>
      <c r="X32" s="924">
        <v>19</v>
      </c>
      <c r="Y32" s="924">
        <v>0</v>
      </c>
      <c r="Z32" s="924">
        <v>0</v>
      </c>
      <c r="AA32" s="924">
        <v>0</v>
      </c>
      <c r="AB32" s="924">
        <v>0</v>
      </c>
      <c r="AC32" s="924">
        <v>0</v>
      </c>
      <c r="AD32" s="924">
        <v>0</v>
      </c>
      <c r="AE32" s="924">
        <v>0.3</v>
      </c>
      <c r="AF32" s="924">
        <v>0.1</v>
      </c>
      <c r="AG32" s="924">
        <v>0.2</v>
      </c>
      <c r="AH32" s="924">
        <v>0</v>
      </c>
      <c r="AI32" s="924">
        <v>0</v>
      </c>
      <c r="AJ32" s="924">
        <v>0</v>
      </c>
      <c r="AK32" s="924">
        <v>0</v>
      </c>
      <c r="AL32" s="924">
        <v>0</v>
      </c>
      <c r="AM32" s="924">
        <v>0</v>
      </c>
      <c r="AN32" s="924">
        <v>0</v>
      </c>
      <c r="AO32" s="924">
        <v>0</v>
      </c>
      <c r="AP32" s="924">
        <v>0</v>
      </c>
      <c r="AQ32" s="924">
        <v>0</v>
      </c>
      <c r="AR32" s="924">
        <v>0</v>
      </c>
      <c r="AS32" s="924">
        <v>0</v>
      </c>
      <c r="AT32" s="924">
        <v>0</v>
      </c>
      <c r="AU32" s="924">
        <v>0</v>
      </c>
      <c r="AV32" s="924">
        <v>0</v>
      </c>
      <c r="AW32" s="925"/>
      <c r="AX32" s="923">
        <v>200.6</v>
      </c>
      <c r="AZ32" s="384"/>
      <c r="BA32" s="358"/>
      <c r="BB32" s="358"/>
      <c r="BC32" s="358"/>
      <c r="BD32" s="358"/>
      <c r="BE32" s="358"/>
      <c r="BF32" s="358"/>
      <c r="BG32" s="358"/>
      <c r="BN32" s="358"/>
    </row>
    <row r="33" spans="1:67" ht="12.2" customHeight="1" x14ac:dyDescent="0.2">
      <c r="A33" s="358" t="s">
        <v>359</v>
      </c>
      <c r="B33" s="796">
        <v>9</v>
      </c>
      <c r="C33" s="924">
        <v>56</v>
      </c>
      <c r="D33" s="924">
        <v>71</v>
      </c>
      <c r="E33" s="924">
        <v>84</v>
      </c>
      <c r="F33" s="924">
        <v>72</v>
      </c>
      <c r="G33" s="924">
        <v>63</v>
      </c>
      <c r="H33" s="924">
        <v>28</v>
      </c>
      <c r="I33" s="924">
        <v>101</v>
      </c>
      <c r="J33" s="924">
        <v>84</v>
      </c>
      <c r="K33" s="991">
        <v>220</v>
      </c>
      <c r="L33" s="991">
        <v>82</v>
      </c>
      <c r="M33" s="991">
        <v>40</v>
      </c>
      <c r="N33" s="991">
        <v>346</v>
      </c>
      <c r="O33" s="991">
        <v>92</v>
      </c>
      <c r="P33" s="991">
        <v>262</v>
      </c>
      <c r="Q33" s="991">
        <v>139</v>
      </c>
      <c r="R33" s="991">
        <v>76</v>
      </c>
      <c r="S33" s="924">
        <v>22</v>
      </c>
      <c r="T33" s="924">
        <v>33</v>
      </c>
      <c r="U33" s="924">
        <v>65</v>
      </c>
      <c r="V33" s="924">
        <v>255</v>
      </c>
      <c r="W33" s="924">
        <v>85</v>
      </c>
      <c r="X33" s="924">
        <v>181</v>
      </c>
      <c r="Y33" s="924">
        <v>0</v>
      </c>
      <c r="Z33" s="924">
        <v>0</v>
      </c>
      <c r="AA33" s="924">
        <v>0</v>
      </c>
      <c r="AB33" s="924">
        <v>0</v>
      </c>
      <c r="AC33" s="924">
        <v>570</v>
      </c>
      <c r="AD33" s="924">
        <v>9</v>
      </c>
      <c r="AE33" s="924">
        <v>209</v>
      </c>
      <c r="AF33" s="924">
        <v>95</v>
      </c>
      <c r="AG33" s="924">
        <v>119</v>
      </c>
      <c r="AH33" s="924">
        <v>88</v>
      </c>
      <c r="AI33" s="924">
        <v>0</v>
      </c>
      <c r="AJ33" s="924">
        <v>0</v>
      </c>
      <c r="AK33" s="924">
        <v>0</v>
      </c>
      <c r="AL33" s="924">
        <v>20</v>
      </c>
      <c r="AM33" s="924">
        <v>10</v>
      </c>
      <c r="AN33" s="924">
        <v>0</v>
      </c>
      <c r="AO33" s="924">
        <v>0</v>
      </c>
      <c r="AP33" s="924">
        <v>0</v>
      </c>
      <c r="AQ33" s="924">
        <v>0</v>
      </c>
      <c r="AR33" s="924">
        <v>0</v>
      </c>
      <c r="AS33" s="924">
        <v>488</v>
      </c>
      <c r="AT33" s="924">
        <v>117</v>
      </c>
      <c r="AU33" s="924">
        <v>0</v>
      </c>
      <c r="AV33" s="924">
        <v>0</v>
      </c>
      <c r="AW33" s="925"/>
      <c r="AX33" s="923"/>
      <c r="BA33" s="358"/>
      <c r="BB33" s="358"/>
      <c r="BC33" s="358"/>
      <c r="BD33" s="358"/>
      <c r="BE33" s="358"/>
      <c r="BF33" s="358"/>
      <c r="BG33" s="358"/>
      <c r="BN33" s="358"/>
    </row>
    <row r="34" spans="1:67" ht="12.2" customHeight="1" x14ac:dyDescent="0.2">
      <c r="B34" s="450"/>
      <c r="C34" s="348"/>
      <c r="D34" s="348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48"/>
      <c r="AF34" s="355"/>
      <c r="AG34" s="355"/>
      <c r="AH34" s="348"/>
      <c r="AI34" s="348"/>
      <c r="AJ34" s="348"/>
      <c r="AK34" s="348"/>
      <c r="AL34" s="348"/>
      <c r="AM34" s="348"/>
      <c r="AN34" s="348"/>
      <c r="AO34" s="355"/>
      <c r="AP34" s="355"/>
      <c r="AQ34" s="355"/>
      <c r="AR34" s="355"/>
      <c r="AS34" s="452"/>
      <c r="AT34" s="452"/>
      <c r="AU34" s="355"/>
      <c r="AV34" s="355"/>
      <c r="BA34" s="358"/>
      <c r="BB34" s="358"/>
      <c r="BC34" s="358"/>
      <c r="BD34" s="358"/>
      <c r="BE34" s="358"/>
      <c r="BF34" s="358"/>
      <c r="BG34" s="358"/>
      <c r="BN34" s="358"/>
    </row>
    <row r="35" spans="1:67" ht="12.2" customHeight="1" x14ac:dyDescent="0.2">
      <c r="B35" s="454"/>
      <c r="C35" s="348"/>
      <c r="D35" s="348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48"/>
      <c r="AF35" s="355"/>
      <c r="AG35" s="355"/>
      <c r="AH35" s="348"/>
      <c r="AI35" s="348"/>
      <c r="AJ35" s="348"/>
      <c r="AK35" s="348"/>
      <c r="AL35" s="348"/>
      <c r="AM35" s="348"/>
      <c r="AN35" s="348"/>
      <c r="AO35" s="355"/>
      <c r="AP35" s="355"/>
      <c r="AQ35" s="355"/>
      <c r="AR35" s="355"/>
      <c r="AS35" s="452"/>
      <c r="AT35" s="452"/>
      <c r="AU35" s="355"/>
      <c r="AV35" s="355"/>
      <c r="BA35" s="358"/>
      <c r="BB35" s="358"/>
      <c r="BC35" s="358"/>
      <c r="BD35" s="358"/>
      <c r="BE35" s="358"/>
      <c r="BF35" s="358"/>
      <c r="BG35" s="358"/>
      <c r="BN35" s="358"/>
    </row>
    <row r="36" spans="1:67" ht="12.2" customHeight="1" x14ac:dyDescent="0.2">
      <c r="C36" s="348"/>
      <c r="D36" s="348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48"/>
      <c r="AF36" s="355"/>
      <c r="AG36" s="355"/>
      <c r="AH36" s="348"/>
      <c r="AI36" s="348"/>
      <c r="AJ36" s="348"/>
      <c r="AK36" s="348"/>
      <c r="AL36" s="348"/>
      <c r="AM36" s="348"/>
      <c r="AN36" s="348"/>
      <c r="AO36" s="355"/>
      <c r="AP36" s="355"/>
      <c r="AQ36" s="355" t="s">
        <v>111</v>
      </c>
      <c r="AR36" s="355"/>
      <c r="AS36" s="452"/>
      <c r="AT36" s="452"/>
      <c r="AU36" s="355"/>
      <c r="AV36" s="355"/>
      <c r="BA36" s="358"/>
      <c r="BB36" s="358"/>
      <c r="BC36" s="358"/>
      <c r="BD36" s="358"/>
      <c r="BE36" s="358"/>
      <c r="BF36" s="358"/>
      <c r="BG36" s="358"/>
      <c r="BN36" s="358"/>
    </row>
    <row r="37" spans="1:67" ht="12.2" customHeight="1" x14ac:dyDescent="0.2">
      <c r="A37" s="265" t="s">
        <v>309</v>
      </c>
      <c r="F37" s="355"/>
      <c r="G37" s="355"/>
      <c r="H37" s="355"/>
      <c r="I37" s="355"/>
      <c r="J37" s="355"/>
      <c r="K37" s="355"/>
      <c r="L37" s="355"/>
      <c r="M37" s="355"/>
      <c r="Q37" s="355"/>
      <c r="R37" s="355"/>
      <c r="V37" s="355"/>
      <c r="W37" s="355"/>
      <c r="X37" s="355"/>
      <c r="AB37" s="355"/>
      <c r="AF37" s="355"/>
      <c r="AG37" s="355"/>
      <c r="AK37" s="348"/>
      <c r="AL37" s="348"/>
      <c r="AM37" s="348"/>
      <c r="AN37" s="348"/>
      <c r="AR37" s="355"/>
      <c r="AS37" s="452"/>
      <c r="AT37" s="452"/>
      <c r="AU37" s="355"/>
      <c r="AV37" s="355"/>
      <c r="BA37" s="358"/>
      <c r="BB37" s="358"/>
      <c r="BC37" s="358"/>
      <c r="BD37" s="358"/>
      <c r="BE37" s="358"/>
      <c r="BF37" s="358"/>
      <c r="BG37" s="358"/>
      <c r="BN37" s="358"/>
    </row>
    <row r="38" spans="1:67" s="361" customFormat="1" ht="12.2" customHeight="1" x14ac:dyDescent="0.2"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 t="s">
        <v>111</v>
      </c>
      <c r="AP38" s="355"/>
      <c r="AQ38" s="355"/>
      <c r="AR38" s="355"/>
      <c r="AS38" s="452"/>
      <c r="AT38" s="452"/>
      <c r="AU38" s="355"/>
      <c r="AV38" s="355"/>
      <c r="AW38" s="245"/>
      <c r="AX38" s="245"/>
      <c r="AY38" s="245"/>
      <c r="AZ38" s="245"/>
      <c r="BH38" s="245"/>
      <c r="BI38" s="245"/>
      <c r="BJ38" s="245"/>
      <c r="BK38" s="245"/>
      <c r="BL38" s="245"/>
      <c r="BM38" s="245"/>
    </row>
    <row r="39" spans="1:67" s="361" customFormat="1" ht="12.2" customHeight="1" x14ac:dyDescent="0.2">
      <c r="C39" s="1161" t="s">
        <v>458</v>
      </c>
      <c r="D39" s="1161"/>
      <c r="E39" s="1161"/>
      <c r="F39" s="355"/>
      <c r="G39" s="355"/>
      <c r="H39" s="355"/>
      <c r="I39" s="355"/>
      <c r="J39" s="355"/>
      <c r="K39" s="355"/>
      <c r="L39" s="355"/>
      <c r="M39" s="355"/>
      <c r="N39" s="1161" t="s">
        <v>458</v>
      </c>
      <c r="O39" s="1161"/>
      <c r="P39" s="1161"/>
      <c r="Q39" s="355"/>
      <c r="R39" s="355"/>
      <c r="S39" s="1161" t="s">
        <v>458</v>
      </c>
      <c r="T39" s="1161"/>
      <c r="U39" s="1161"/>
      <c r="V39" s="355"/>
      <c r="W39" s="355"/>
      <c r="X39" s="355"/>
      <c r="Y39" s="1161" t="s">
        <v>458</v>
      </c>
      <c r="Z39" s="1161"/>
      <c r="AA39" s="1161"/>
      <c r="AB39" s="355"/>
      <c r="AC39" s="1161" t="s">
        <v>458</v>
      </c>
      <c r="AD39" s="1161"/>
      <c r="AE39" s="1161"/>
      <c r="AF39" s="355"/>
      <c r="AG39" s="355"/>
      <c r="AH39" s="1161" t="s">
        <v>458</v>
      </c>
      <c r="AI39" s="1161"/>
      <c r="AJ39" s="1161"/>
      <c r="AK39" s="355"/>
      <c r="AL39" s="1161" t="s">
        <v>458</v>
      </c>
      <c r="AM39" s="1161"/>
      <c r="AN39" s="1161"/>
      <c r="AO39" s="1161" t="s">
        <v>458</v>
      </c>
      <c r="AP39" s="1161"/>
      <c r="AQ39" s="1161"/>
      <c r="AR39" s="355"/>
      <c r="AS39" s="452"/>
      <c r="AT39" s="452"/>
      <c r="AU39" s="355"/>
      <c r="AV39" s="355"/>
      <c r="AW39" s="245"/>
      <c r="AX39" s="245"/>
      <c r="AY39" s="245"/>
      <c r="AZ39" s="245"/>
      <c r="BH39" s="245"/>
      <c r="BI39" s="245"/>
      <c r="BJ39" s="245"/>
      <c r="BK39" s="245"/>
      <c r="BL39" s="245"/>
      <c r="BM39" s="245"/>
    </row>
    <row r="40" spans="1:67" s="361" customFormat="1" ht="12.2" customHeight="1" x14ac:dyDescent="0.2"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452"/>
      <c r="AT40" s="452"/>
      <c r="AU40" s="355"/>
      <c r="AV40" s="355"/>
      <c r="AW40" s="245"/>
      <c r="AX40" s="245"/>
      <c r="AY40" s="245"/>
      <c r="AZ40" s="245"/>
      <c r="BH40" s="245"/>
      <c r="BI40" s="245"/>
      <c r="BJ40" s="245"/>
      <c r="BK40" s="245"/>
      <c r="BL40" s="245"/>
      <c r="BM40" s="245"/>
    </row>
    <row r="41" spans="1:67" s="361" customFormat="1" ht="12.2" customHeight="1" x14ac:dyDescent="0.2"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452"/>
      <c r="AT41" s="452"/>
      <c r="AU41" s="355"/>
      <c r="AV41" s="355"/>
      <c r="AW41" s="245"/>
      <c r="AX41" s="245"/>
      <c r="AY41" s="245"/>
      <c r="AZ41" s="245"/>
      <c r="BH41" s="245"/>
      <c r="BI41" s="245"/>
      <c r="BJ41" s="245"/>
      <c r="BK41" s="245"/>
      <c r="BL41" s="245"/>
      <c r="BM41" s="245"/>
    </row>
    <row r="42" spans="1:67" ht="12.2" customHeight="1" x14ac:dyDescent="0.2">
      <c r="AV42" s="361"/>
      <c r="BO42" s="363"/>
    </row>
    <row r="43" spans="1:67" ht="12.2" customHeight="1" x14ac:dyDescent="0.2">
      <c r="C43" s="273" t="s">
        <v>310</v>
      </c>
      <c r="D43" s="719"/>
      <c r="E43" s="455"/>
      <c r="F43" s="455"/>
      <c r="G43" s="455"/>
      <c r="H43" s="457"/>
      <c r="I43" s="455"/>
      <c r="J43" s="455"/>
      <c r="K43" s="273" t="s">
        <v>310</v>
      </c>
      <c r="L43" s="719"/>
      <c r="M43" s="595"/>
      <c r="N43" s="595"/>
      <c r="O43" s="595"/>
      <c r="P43" s="457"/>
      <c r="Q43" s="455"/>
      <c r="R43" s="455"/>
      <c r="S43" s="273" t="s">
        <v>310</v>
      </c>
      <c r="T43" s="719"/>
      <c r="U43" s="595"/>
      <c r="V43" s="595"/>
      <c r="W43" s="457"/>
      <c r="X43" s="455"/>
      <c r="Y43" s="273" t="s">
        <v>310</v>
      </c>
      <c r="Z43" s="719"/>
      <c r="AA43" s="595"/>
      <c r="AB43" s="595"/>
      <c r="AC43" s="595"/>
      <c r="AD43" s="457"/>
      <c r="AE43" s="454"/>
      <c r="AF43" s="273" t="s">
        <v>310</v>
      </c>
      <c r="AG43" s="719"/>
      <c r="AH43" s="595"/>
      <c r="AI43" s="595"/>
      <c r="AJ43" s="595"/>
      <c r="AK43" s="457"/>
      <c r="AL43" s="273" t="s">
        <v>310</v>
      </c>
      <c r="AM43" s="719"/>
      <c r="AN43" s="595"/>
      <c r="AO43" s="595"/>
      <c r="AP43" s="595"/>
      <c r="AQ43" s="457"/>
      <c r="AR43" s="457"/>
      <c r="AS43" s="457"/>
      <c r="AU43" s="273" t="s">
        <v>310</v>
      </c>
      <c r="AV43" s="595"/>
      <c r="AW43" s="595"/>
      <c r="AX43" s="595"/>
      <c r="AZ43" s="457"/>
      <c r="BO43" s="363"/>
    </row>
    <row r="44" spans="1:67" ht="12.2" customHeight="1" x14ac:dyDescent="0.2">
      <c r="C44" s="274" t="s">
        <v>530</v>
      </c>
      <c r="D44" s="719"/>
      <c r="E44" s="455"/>
      <c r="F44" s="455"/>
      <c r="G44" s="455"/>
      <c r="H44" s="458"/>
      <c r="I44" s="455"/>
      <c r="J44" s="455"/>
      <c r="K44" s="274" t="s">
        <v>530</v>
      </c>
      <c r="L44" s="719"/>
      <c r="M44" s="595"/>
      <c r="N44" s="595"/>
      <c r="O44" s="595"/>
      <c r="P44" s="458"/>
      <c r="Q44" s="455"/>
      <c r="R44" s="455"/>
      <c r="S44" s="274" t="s">
        <v>530</v>
      </c>
      <c r="T44" s="719"/>
      <c r="U44" s="595"/>
      <c r="V44" s="595"/>
      <c r="W44" s="458"/>
      <c r="X44" s="455"/>
      <c r="Y44" s="274" t="s">
        <v>530</v>
      </c>
      <c r="Z44" s="719"/>
      <c r="AA44" s="595"/>
      <c r="AB44" s="595"/>
      <c r="AC44" s="595"/>
      <c r="AD44" s="458"/>
      <c r="AE44" s="454"/>
      <c r="AF44" s="274" t="s">
        <v>530</v>
      </c>
      <c r="AG44" s="719"/>
      <c r="AH44" s="595"/>
      <c r="AI44" s="595"/>
      <c r="AJ44" s="595"/>
      <c r="AK44" s="458"/>
      <c r="AL44" s="274" t="s">
        <v>530</v>
      </c>
      <c r="AM44" s="719"/>
      <c r="AN44" s="595"/>
      <c r="AO44" s="595"/>
      <c r="AP44" s="595"/>
      <c r="AQ44" s="458"/>
      <c r="AR44" s="458"/>
      <c r="AS44" s="458"/>
      <c r="AU44" s="274" t="s">
        <v>564</v>
      </c>
      <c r="AV44" s="595"/>
      <c r="AW44" s="595"/>
      <c r="AX44" s="595"/>
      <c r="AZ44" s="458"/>
      <c r="BO44" s="363"/>
    </row>
    <row r="45" spans="1:67" ht="12.2" customHeight="1" x14ac:dyDescent="0.2">
      <c r="C45" s="274" t="s">
        <v>311</v>
      </c>
      <c r="D45" s="719"/>
      <c r="E45" s="455"/>
      <c r="F45" s="455"/>
      <c r="G45" s="455"/>
      <c r="H45" s="458"/>
      <c r="I45" s="455"/>
      <c r="J45" s="455"/>
      <c r="K45" s="274" t="s">
        <v>311</v>
      </c>
      <c r="L45" s="719"/>
      <c r="M45" s="595"/>
      <c r="N45" s="595"/>
      <c r="O45" s="595"/>
      <c r="P45" s="458"/>
      <c r="Q45" s="455"/>
      <c r="R45" s="455"/>
      <c r="S45" s="274" t="s">
        <v>311</v>
      </c>
      <c r="T45" s="719"/>
      <c r="U45" s="595"/>
      <c r="V45" s="595"/>
      <c r="W45" s="458"/>
      <c r="X45" s="455"/>
      <c r="Y45" s="274" t="s">
        <v>311</v>
      </c>
      <c r="Z45" s="719"/>
      <c r="AA45" s="595"/>
      <c r="AB45" s="595"/>
      <c r="AC45" s="595"/>
      <c r="AD45" s="458"/>
      <c r="AE45" s="454"/>
      <c r="AF45" s="274" t="s">
        <v>311</v>
      </c>
      <c r="AG45" s="719"/>
      <c r="AH45" s="595"/>
      <c r="AI45" s="595"/>
      <c r="AJ45" s="595"/>
      <c r="AK45" s="458"/>
      <c r="AL45" s="274" t="s">
        <v>311</v>
      </c>
      <c r="AM45" s="719"/>
      <c r="AN45" s="595"/>
      <c r="AO45" s="595"/>
      <c r="AP45" s="595"/>
      <c r="AQ45" s="458"/>
      <c r="AR45" s="458"/>
      <c r="AS45" s="458"/>
      <c r="AU45" s="274" t="s">
        <v>565</v>
      </c>
      <c r="AV45" s="595"/>
      <c r="AW45" s="595"/>
      <c r="AX45" s="595"/>
      <c r="AZ45" s="458"/>
      <c r="BO45" s="363"/>
    </row>
    <row r="46" spans="1:67" ht="12.2" customHeight="1" x14ac:dyDescent="0.2">
      <c r="C46" s="274" t="s">
        <v>312</v>
      </c>
      <c r="D46" s="719"/>
      <c r="E46" s="455"/>
      <c r="F46" s="455"/>
      <c r="G46" s="455"/>
      <c r="H46" s="458"/>
      <c r="I46" s="455"/>
      <c r="J46" s="455"/>
      <c r="K46" s="274" t="s">
        <v>312</v>
      </c>
      <c r="L46" s="719"/>
      <c r="M46" s="595"/>
      <c r="N46" s="595"/>
      <c r="O46" s="595"/>
      <c r="P46" s="458"/>
      <c r="Q46" s="455"/>
      <c r="R46" s="455"/>
      <c r="S46" s="274" t="s">
        <v>312</v>
      </c>
      <c r="T46" s="719"/>
      <c r="U46" s="595"/>
      <c r="V46" s="595"/>
      <c r="W46" s="458"/>
      <c r="X46" s="455"/>
      <c r="Y46" s="274" t="s">
        <v>312</v>
      </c>
      <c r="Z46" s="719"/>
      <c r="AA46" s="595"/>
      <c r="AB46" s="595"/>
      <c r="AC46" s="595"/>
      <c r="AD46" s="458"/>
      <c r="AE46" s="454"/>
      <c r="AF46" s="274" t="s">
        <v>312</v>
      </c>
      <c r="AG46" s="719"/>
      <c r="AH46" s="595"/>
      <c r="AI46" s="595"/>
      <c r="AJ46" s="595"/>
      <c r="AK46" s="458"/>
      <c r="AL46" s="274" t="s">
        <v>312</v>
      </c>
      <c r="AM46" s="719"/>
      <c r="AN46" s="595"/>
      <c r="AO46" s="595"/>
      <c r="AP46" s="595"/>
      <c r="AQ46" s="458"/>
      <c r="AR46" s="458"/>
      <c r="AS46" s="458"/>
      <c r="AU46" s="274" t="s">
        <v>312</v>
      </c>
      <c r="AV46" s="595"/>
      <c r="AW46" s="595"/>
      <c r="AX46" s="595"/>
      <c r="AZ46" s="458"/>
      <c r="BO46" s="363"/>
    </row>
    <row r="47" spans="1:67" ht="12.2" customHeight="1" x14ac:dyDescent="0.2">
      <c r="C47" s="274" t="s">
        <v>313</v>
      </c>
      <c r="D47" s="719"/>
      <c r="E47" s="455"/>
      <c r="F47" s="455"/>
      <c r="G47" s="455"/>
      <c r="H47" s="458"/>
      <c r="I47" s="455"/>
      <c r="J47" s="455"/>
      <c r="K47" s="274" t="s">
        <v>313</v>
      </c>
      <c r="L47" s="719"/>
      <c r="M47" s="595"/>
      <c r="N47" s="595"/>
      <c r="O47" s="595"/>
      <c r="P47" s="458"/>
      <c r="Q47" s="455"/>
      <c r="R47" s="455"/>
      <c r="S47" s="274" t="s">
        <v>313</v>
      </c>
      <c r="T47" s="719"/>
      <c r="U47" s="595"/>
      <c r="V47" s="595"/>
      <c r="W47" s="458"/>
      <c r="X47" s="455"/>
      <c r="Y47" s="274" t="s">
        <v>313</v>
      </c>
      <c r="Z47" s="719"/>
      <c r="AA47" s="595"/>
      <c r="AB47" s="595"/>
      <c r="AC47" s="595"/>
      <c r="AD47" s="458"/>
      <c r="AE47" s="454"/>
      <c r="AF47" s="274" t="s">
        <v>313</v>
      </c>
      <c r="AG47" s="719"/>
      <c r="AH47" s="595"/>
      <c r="AI47" s="595"/>
      <c r="AJ47" s="595"/>
      <c r="AK47" s="458"/>
      <c r="AL47" s="274" t="s">
        <v>313</v>
      </c>
      <c r="AM47" s="719"/>
      <c r="AN47" s="595"/>
      <c r="AO47" s="595"/>
      <c r="AP47" s="595"/>
      <c r="AQ47" s="458"/>
      <c r="AR47" s="458"/>
      <c r="AS47" s="458"/>
      <c r="AU47" s="274" t="s">
        <v>313</v>
      </c>
      <c r="AV47" s="595"/>
      <c r="AW47" s="595"/>
      <c r="AX47" s="595"/>
      <c r="AZ47" s="458"/>
      <c r="BO47" s="363"/>
    </row>
    <row r="48" spans="1:67" ht="12.2" customHeight="1" x14ac:dyDescent="0.2">
      <c r="C48" s="274" t="s">
        <v>314</v>
      </c>
      <c r="D48" s="719"/>
      <c r="E48" s="455"/>
      <c r="F48" s="455"/>
      <c r="G48" s="455"/>
      <c r="H48" s="458"/>
      <c r="I48" s="455"/>
      <c r="J48" s="455"/>
      <c r="K48" s="274" t="s">
        <v>314</v>
      </c>
      <c r="L48" s="719"/>
      <c r="M48" s="595"/>
      <c r="N48" s="595"/>
      <c r="O48" s="595"/>
      <c r="P48" s="458"/>
      <c r="Q48" s="455"/>
      <c r="R48" s="455"/>
      <c r="S48" s="274" t="s">
        <v>314</v>
      </c>
      <c r="T48" s="719"/>
      <c r="U48" s="595"/>
      <c r="V48" s="595"/>
      <c r="W48" s="458"/>
      <c r="X48" s="455"/>
      <c r="Y48" s="274" t="s">
        <v>314</v>
      </c>
      <c r="Z48" s="719"/>
      <c r="AA48" s="595"/>
      <c r="AB48" s="595"/>
      <c r="AC48" s="595"/>
      <c r="AD48" s="458"/>
      <c r="AE48" s="454"/>
      <c r="AF48" s="274" t="s">
        <v>314</v>
      </c>
      <c r="AG48" s="719"/>
      <c r="AH48" s="595"/>
      <c r="AI48" s="595"/>
      <c r="AJ48" s="595"/>
      <c r="AK48" s="458"/>
      <c r="AL48" s="274" t="s">
        <v>314</v>
      </c>
      <c r="AM48" s="719"/>
      <c r="AN48" s="595"/>
      <c r="AO48" s="595"/>
      <c r="AP48" s="595"/>
      <c r="AQ48" s="458"/>
      <c r="AR48" s="458"/>
      <c r="AS48" s="458"/>
      <c r="AU48" s="274" t="s">
        <v>314</v>
      </c>
      <c r="AV48" s="595"/>
      <c r="AW48" s="595"/>
      <c r="AX48" s="595"/>
      <c r="AZ48" s="458"/>
      <c r="BO48" s="363"/>
    </row>
    <row r="49" spans="3:67" ht="12.2" customHeight="1" x14ac:dyDescent="0.2">
      <c r="C49" s="274" t="s">
        <v>531</v>
      </c>
      <c r="D49" s="815"/>
      <c r="E49" s="455"/>
      <c r="F49" s="455"/>
      <c r="G49" s="455"/>
      <c r="H49" s="458"/>
      <c r="I49" s="455"/>
      <c r="J49" s="455"/>
      <c r="K49" s="274" t="s">
        <v>531</v>
      </c>
      <c r="L49" s="815"/>
      <c r="M49" s="595"/>
      <c r="N49" s="595"/>
      <c r="O49" s="595"/>
      <c r="P49" s="458"/>
      <c r="Q49" s="455"/>
      <c r="R49" s="455"/>
      <c r="S49" s="274" t="s">
        <v>531</v>
      </c>
      <c r="T49" s="815"/>
      <c r="U49" s="595"/>
      <c r="V49" s="595"/>
      <c r="W49" s="458"/>
      <c r="X49" s="455"/>
      <c r="Y49" s="274" t="s">
        <v>531</v>
      </c>
      <c r="Z49" s="815"/>
      <c r="AA49" s="595"/>
      <c r="AB49" s="595"/>
      <c r="AC49" s="595"/>
      <c r="AD49" s="458"/>
      <c r="AE49" s="454"/>
      <c r="AF49" s="274" t="s">
        <v>531</v>
      </c>
      <c r="AG49" s="815"/>
      <c r="AH49" s="595"/>
      <c r="AI49" s="595"/>
      <c r="AJ49" s="595"/>
      <c r="AK49" s="458"/>
      <c r="AL49" s="274" t="s">
        <v>531</v>
      </c>
      <c r="AM49" s="815"/>
      <c r="AN49" s="595"/>
      <c r="AO49" s="595"/>
      <c r="AP49" s="595"/>
      <c r="AQ49" s="458"/>
      <c r="AR49" s="458"/>
      <c r="AS49" s="458"/>
      <c r="AU49" s="274" t="s">
        <v>531</v>
      </c>
      <c r="AV49" s="595"/>
      <c r="AW49" s="595"/>
      <c r="AX49" s="595"/>
      <c r="AZ49" s="458"/>
      <c r="BO49" s="363"/>
    </row>
    <row r="50" spans="3:67" ht="12.2" customHeight="1" x14ac:dyDescent="0.2">
      <c r="C50" s="274" t="s">
        <v>532</v>
      </c>
      <c r="D50" s="815"/>
      <c r="E50" s="455"/>
      <c r="F50" s="455"/>
      <c r="G50" s="455"/>
      <c r="H50" s="458"/>
      <c r="I50" s="455"/>
      <c r="J50" s="455"/>
      <c r="K50" s="274" t="s">
        <v>532</v>
      </c>
      <c r="L50" s="815"/>
      <c r="M50" s="595"/>
      <c r="N50" s="595"/>
      <c r="O50" s="595"/>
      <c r="P50" s="458"/>
      <c r="Q50" s="455"/>
      <c r="R50" s="455"/>
      <c r="S50" s="274" t="s">
        <v>532</v>
      </c>
      <c r="T50" s="815"/>
      <c r="U50" s="595"/>
      <c r="V50" s="595"/>
      <c r="W50" s="458"/>
      <c r="X50" s="455"/>
      <c r="Y50" s="274" t="s">
        <v>532</v>
      </c>
      <c r="Z50" s="815"/>
      <c r="AA50" s="595"/>
      <c r="AB50" s="595"/>
      <c r="AC50" s="595"/>
      <c r="AD50" s="458"/>
      <c r="AE50" s="454"/>
      <c r="AF50" s="274" t="s">
        <v>532</v>
      </c>
      <c r="AG50" s="815"/>
      <c r="AH50" s="595"/>
      <c r="AI50" s="595"/>
      <c r="AJ50" s="595"/>
      <c r="AK50" s="458"/>
      <c r="AL50" s="274" t="s">
        <v>532</v>
      </c>
      <c r="AM50" s="815"/>
      <c r="AN50" s="595"/>
      <c r="AO50" s="595"/>
      <c r="AP50" s="595"/>
      <c r="AQ50" s="458"/>
      <c r="AR50" s="458"/>
      <c r="AS50" s="458"/>
      <c r="AU50" s="274" t="s">
        <v>532</v>
      </c>
      <c r="AV50" s="595"/>
      <c r="AW50" s="595"/>
      <c r="AX50" s="595"/>
      <c r="AZ50" s="458"/>
      <c r="BO50" s="363"/>
    </row>
    <row r="51" spans="3:67" ht="12.2" customHeight="1" x14ac:dyDescent="0.2">
      <c r="C51" s="274" t="s">
        <v>315</v>
      </c>
      <c r="D51" s="815"/>
      <c r="E51" s="455"/>
      <c r="F51" s="455"/>
      <c r="G51" s="455"/>
      <c r="H51" s="458"/>
      <c r="I51" s="455"/>
      <c r="J51" s="455"/>
      <c r="K51" s="274" t="s">
        <v>315</v>
      </c>
      <c r="L51" s="815"/>
      <c r="M51" s="595"/>
      <c r="N51" s="595"/>
      <c r="O51" s="595"/>
      <c r="P51" s="458"/>
      <c r="Q51" s="455"/>
      <c r="R51" s="455"/>
      <c r="S51" s="274" t="s">
        <v>315</v>
      </c>
      <c r="T51" s="815"/>
      <c r="U51" s="595"/>
      <c r="V51" s="595"/>
      <c r="W51" s="458"/>
      <c r="X51" s="455"/>
      <c r="Y51" s="274" t="s">
        <v>315</v>
      </c>
      <c r="Z51" s="815"/>
      <c r="AA51" s="595"/>
      <c r="AB51" s="595"/>
      <c r="AC51" s="595"/>
      <c r="AD51" s="458"/>
      <c r="AE51" s="454"/>
      <c r="AF51" s="274" t="s">
        <v>315</v>
      </c>
      <c r="AG51" s="815"/>
      <c r="AH51" s="595"/>
      <c r="AI51" s="595"/>
      <c r="AJ51" s="595"/>
      <c r="AK51" s="458"/>
      <c r="AL51" s="274" t="s">
        <v>315</v>
      </c>
      <c r="AM51" s="815"/>
      <c r="AN51" s="595"/>
      <c r="AO51" s="595"/>
      <c r="AP51" s="595"/>
      <c r="AQ51" s="458"/>
      <c r="AR51" s="458"/>
      <c r="AS51" s="458"/>
      <c r="AU51" s="274" t="s">
        <v>315</v>
      </c>
      <c r="AV51" s="595"/>
      <c r="AW51" s="595"/>
      <c r="AX51" s="595"/>
      <c r="AZ51" s="458"/>
      <c r="BO51" s="363"/>
    </row>
    <row r="52" spans="3:67" ht="12.2" customHeight="1" x14ac:dyDescent="0.2">
      <c r="C52" s="274" t="s">
        <v>533</v>
      </c>
      <c r="D52" s="815"/>
      <c r="E52" s="455"/>
      <c r="F52" s="455"/>
      <c r="G52" s="455"/>
      <c r="H52" s="458"/>
      <c r="I52" s="455"/>
      <c r="J52" s="455"/>
      <c r="K52" s="274" t="s">
        <v>533</v>
      </c>
      <c r="L52" s="815"/>
      <c r="M52" s="595"/>
      <c r="N52" s="595"/>
      <c r="O52" s="595"/>
      <c r="P52" s="458"/>
      <c r="Q52" s="455"/>
      <c r="R52" s="455"/>
      <c r="S52" s="274" t="s">
        <v>533</v>
      </c>
      <c r="T52" s="815"/>
      <c r="U52" s="595"/>
      <c r="V52" s="595"/>
      <c r="W52" s="458"/>
      <c r="X52" s="455"/>
      <c r="Y52" s="274" t="s">
        <v>533</v>
      </c>
      <c r="Z52" s="815"/>
      <c r="AA52" s="595"/>
      <c r="AB52" s="595"/>
      <c r="AC52" s="595"/>
      <c r="AD52" s="458"/>
      <c r="AE52" s="454"/>
      <c r="AF52" s="274" t="s">
        <v>533</v>
      </c>
      <c r="AG52" s="815"/>
      <c r="AH52" s="595"/>
      <c r="AI52" s="595"/>
      <c r="AJ52" s="595"/>
      <c r="AK52" s="458"/>
      <c r="AL52" s="274" t="s">
        <v>533</v>
      </c>
      <c r="AM52" s="815"/>
      <c r="AN52" s="595"/>
      <c r="AO52" s="595"/>
      <c r="AP52" s="595"/>
      <c r="AQ52" s="458"/>
      <c r="AR52" s="458"/>
      <c r="AS52" s="458"/>
      <c r="AU52" s="274" t="s">
        <v>533</v>
      </c>
      <c r="AV52" s="595"/>
      <c r="AW52" s="595"/>
      <c r="AX52" s="595"/>
      <c r="AZ52" s="458"/>
      <c r="BO52" s="363"/>
    </row>
    <row r="53" spans="3:67" ht="12.2" customHeight="1" x14ac:dyDescent="0.2">
      <c r="C53" s="274" t="s">
        <v>316</v>
      </c>
      <c r="D53" s="815"/>
      <c r="E53" s="455"/>
      <c r="F53" s="455"/>
      <c r="G53" s="455"/>
      <c r="H53" s="458"/>
      <c r="I53" s="455"/>
      <c r="J53" s="455"/>
      <c r="K53" s="274" t="s">
        <v>316</v>
      </c>
      <c r="L53" s="815"/>
      <c r="M53" s="595"/>
      <c r="N53" s="595"/>
      <c r="O53" s="595"/>
      <c r="P53" s="458"/>
      <c r="Q53" s="455"/>
      <c r="R53" s="455"/>
      <c r="S53" s="274" t="s">
        <v>316</v>
      </c>
      <c r="T53" s="815"/>
      <c r="U53" s="595"/>
      <c r="V53" s="595"/>
      <c r="W53" s="458"/>
      <c r="X53" s="455"/>
      <c r="Y53" s="274" t="s">
        <v>316</v>
      </c>
      <c r="Z53" s="815"/>
      <c r="AA53" s="595"/>
      <c r="AB53" s="595"/>
      <c r="AC53" s="595"/>
      <c r="AD53" s="458"/>
      <c r="AE53" s="454"/>
      <c r="AF53" s="274" t="s">
        <v>316</v>
      </c>
      <c r="AG53" s="815"/>
      <c r="AH53" s="595"/>
      <c r="AI53" s="595"/>
      <c r="AJ53" s="595"/>
      <c r="AK53" s="458"/>
      <c r="AL53" s="274" t="s">
        <v>316</v>
      </c>
      <c r="AM53" s="815"/>
      <c r="AN53" s="595"/>
      <c r="AO53" s="595"/>
      <c r="AP53" s="595"/>
      <c r="AQ53" s="458"/>
      <c r="AR53" s="458"/>
      <c r="AS53" s="458"/>
      <c r="AU53" s="274" t="s">
        <v>316</v>
      </c>
      <c r="AV53" s="595"/>
      <c r="AW53" s="595"/>
      <c r="AX53" s="595"/>
      <c r="AZ53" s="458"/>
      <c r="BO53" s="363"/>
    </row>
    <row r="54" spans="3:67" ht="12.2" customHeight="1" x14ac:dyDescent="0.2">
      <c r="C54" s="450"/>
      <c r="D54" s="454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4"/>
      <c r="AF54" s="455"/>
      <c r="AG54" s="455"/>
      <c r="AH54" s="454"/>
      <c r="AI54" s="454"/>
      <c r="AJ54" s="454"/>
      <c r="AK54" s="454"/>
      <c r="AL54" s="454"/>
      <c r="AM54" s="454"/>
      <c r="AN54" s="454"/>
      <c r="AO54" s="455"/>
      <c r="AP54" s="455"/>
      <c r="AQ54" s="455"/>
      <c r="AR54" s="455"/>
      <c r="AS54" s="455"/>
      <c r="AT54" s="455"/>
      <c r="AU54" s="455"/>
      <c r="AV54" s="455"/>
      <c r="BO54" s="363"/>
    </row>
    <row r="55" spans="3:67" ht="12.2" customHeight="1" x14ac:dyDescent="0.2">
      <c r="C55" s="450"/>
      <c r="D55" s="454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4"/>
      <c r="AF55" s="455"/>
      <c r="AG55" s="455"/>
      <c r="AH55" s="454"/>
      <c r="AI55" s="454"/>
      <c r="AJ55" s="454"/>
      <c r="AK55" s="454"/>
      <c r="AL55" s="454"/>
      <c r="AM55" s="454"/>
      <c r="AN55" s="454"/>
      <c r="AO55" s="455"/>
      <c r="AP55" s="455"/>
      <c r="AQ55" s="455"/>
      <c r="AR55" s="455"/>
      <c r="AS55" s="455"/>
      <c r="AT55" s="455"/>
      <c r="AU55" s="455"/>
      <c r="AV55" s="455"/>
      <c r="BO55" s="363"/>
    </row>
    <row r="56" spans="3:67" ht="12.2" customHeight="1" x14ac:dyDescent="0.2">
      <c r="C56" s="450"/>
      <c r="F56" s="361" t="s">
        <v>111</v>
      </c>
      <c r="AV56" s="361"/>
      <c r="BO56" s="363"/>
    </row>
    <row r="57" spans="3:67" ht="12.2" customHeight="1" x14ac:dyDescent="0.2">
      <c r="AV57" s="361"/>
      <c r="BO57" s="363"/>
    </row>
    <row r="58" spans="3:67" ht="12.2" customHeight="1" x14ac:dyDescent="0.2">
      <c r="AV58" s="361"/>
      <c r="BO58" s="363"/>
    </row>
    <row r="59" spans="3:67" ht="12.2" customHeight="1" x14ac:dyDescent="0.2">
      <c r="AV59" s="361"/>
      <c r="BO59" s="363"/>
    </row>
    <row r="60" spans="3:67" ht="12.2" customHeight="1" x14ac:dyDescent="0.2">
      <c r="AV60" s="361"/>
      <c r="BO60" s="363"/>
    </row>
    <row r="61" spans="3:67" ht="12.2" customHeight="1" x14ac:dyDescent="0.2">
      <c r="AV61" s="361"/>
      <c r="BO61" s="363"/>
    </row>
    <row r="62" spans="3:67" ht="12.2" customHeight="1" x14ac:dyDescent="0.2">
      <c r="AV62" s="361"/>
      <c r="BO62" s="363"/>
    </row>
    <row r="63" spans="3:67" ht="12.2" customHeight="1" x14ac:dyDescent="0.2">
      <c r="AV63" s="361"/>
      <c r="BO63" s="363"/>
    </row>
    <row r="64" spans="3:67" ht="12.2" customHeight="1" x14ac:dyDescent="0.2">
      <c r="AV64" s="361"/>
      <c r="BO64" s="363"/>
    </row>
    <row r="65" spans="3:67" ht="12.2" customHeight="1" x14ac:dyDescent="0.2">
      <c r="AV65" s="361"/>
      <c r="BO65" s="363"/>
    </row>
    <row r="71" spans="3:67" ht="12.2" customHeight="1" x14ac:dyDescent="0.25">
      <c r="C71" s="812">
        <v>1</v>
      </c>
      <c r="D71" s="798">
        <v>5.7</v>
      </c>
      <c r="E71" s="798">
        <v>4.8</v>
      </c>
      <c r="F71" s="798">
        <v>2</v>
      </c>
      <c r="G71" s="796">
        <v>6.3</v>
      </c>
      <c r="H71" s="796">
        <v>1.5</v>
      </c>
      <c r="I71" s="796">
        <v>5</v>
      </c>
      <c r="J71" s="796">
        <v>2.9</v>
      </c>
      <c r="K71" s="812">
        <v>1.5</v>
      </c>
      <c r="L71" s="812">
        <v>4.3</v>
      </c>
      <c r="M71" s="812">
        <v>4.0999999999999996</v>
      </c>
      <c r="N71" s="798">
        <v>2.8</v>
      </c>
      <c r="O71" s="798">
        <v>8</v>
      </c>
      <c r="P71" s="798">
        <v>5.7</v>
      </c>
      <c r="Q71" s="798">
        <v>2.9</v>
      </c>
      <c r="R71" s="798">
        <v>0.7</v>
      </c>
      <c r="S71" s="798">
        <v>1.7</v>
      </c>
      <c r="T71" s="798">
        <v>4.4000000000000004</v>
      </c>
      <c r="U71" s="798">
        <v>3.6</v>
      </c>
      <c r="V71" s="796" t="e">
        <v>#REF!</v>
      </c>
      <c r="W71" s="798">
        <v>1.9</v>
      </c>
      <c r="X71" s="798">
        <v>-1.5</v>
      </c>
      <c r="Y71" s="798">
        <v>0</v>
      </c>
      <c r="Z71" s="798">
        <v>3.9</v>
      </c>
      <c r="AA71" s="796">
        <v>2.1</v>
      </c>
      <c r="AB71" s="798">
        <v>0.5</v>
      </c>
      <c r="AC71" s="796">
        <v>8.6</v>
      </c>
      <c r="AD71" s="796">
        <v>1.8</v>
      </c>
      <c r="AE71" s="796">
        <v>3.5</v>
      </c>
      <c r="AF71" s="796">
        <v>1.8</v>
      </c>
      <c r="AG71" s="798">
        <v>3.3</v>
      </c>
      <c r="AH71" s="796">
        <v>14.9</v>
      </c>
      <c r="AI71" s="798">
        <v>5.7</v>
      </c>
      <c r="AJ71" s="798">
        <v>2.8</v>
      </c>
      <c r="AK71" s="798">
        <v>1.2</v>
      </c>
      <c r="AL71" s="796">
        <v>1.7</v>
      </c>
      <c r="AM71" s="798">
        <v>1.4</v>
      </c>
      <c r="AN71" s="796">
        <v>10.3</v>
      </c>
      <c r="AO71" s="796">
        <v>0.9</v>
      </c>
      <c r="AP71" s="796">
        <v>4.8</v>
      </c>
      <c r="AQ71" s="796">
        <v>3.2</v>
      </c>
      <c r="AR71" s="796">
        <v>1.5</v>
      </c>
      <c r="AS71" s="798">
        <v>-1.4</v>
      </c>
      <c r="AT71" s="798">
        <v>-2.5</v>
      </c>
      <c r="AU71" s="796">
        <v>7.3</v>
      </c>
      <c r="AV71" s="796">
        <v>9.4</v>
      </c>
      <c r="AW71" s="794">
        <v>3.7</v>
      </c>
      <c r="AX71" s="796"/>
      <c r="AY71" s="812" t="e">
        <v>#REF!</v>
      </c>
    </row>
    <row r="72" spans="3:67" ht="12.2" customHeight="1" x14ac:dyDescent="0.25">
      <c r="C72" s="796">
        <v>2</v>
      </c>
      <c r="D72" s="796">
        <v>6.6</v>
      </c>
      <c r="E72" s="796">
        <v>6.2</v>
      </c>
      <c r="F72" s="796">
        <v>3.1</v>
      </c>
      <c r="G72" s="796">
        <v>4.4000000000000004</v>
      </c>
      <c r="H72" s="796">
        <v>2.2999999999999998</v>
      </c>
      <c r="I72" s="796">
        <v>4.9000000000000004</v>
      </c>
      <c r="J72" s="796">
        <v>3.3</v>
      </c>
      <c r="K72" s="796">
        <v>3</v>
      </c>
      <c r="L72" s="796">
        <v>7.5</v>
      </c>
      <c r="M72" s="796">
        <v>6.2</v>
      </c>
      <c r="N72" s="796">
        <v>4.7</v>
      </c>
      <c r="O72" s="796">
        <v>7.4</v>
      </c>
      <c r="P72" s="796">
        <v>7</v>
      </c>
      <c r="Q72" s="796">
        <v>6.1</v>
      </c>
      <c r="R72" s="796">
        <v>5.6</v>
      </c>
      <c r="S72" s="796">
        <v>3.7</v>
      </c>
      <c r="T72" s="796">
        <v>5.8</v>
      </c>
      <c r="U72" s="796">
        <v>4.2</v>
      </c>
      <c r="V72" s="796" t="e">
        <v>#REF!</v>
      </c>
      <c r="W72" s="796">
        <v>3.2</v>
      </c>
      <c r="X72" s="796">
        <v>0</v>
      </c>
      <c r="Y72" s="796">
        <v>0</v>
      </c>
      <c r="Z72" s="796">
        <v>5.7</v>
      </c>
      <c r="AA72" s="796">
        <v>4.0999999999999996</v>
      </c>
      <c r="AB72" s="796">
        <v>3.6</v>
      </c>
      <c r="AC72" s="796">
        <v>7.1</v>
      </c>
      <c r="AD72" s="796">
        <v>5.6</v>
      </c>
      <c r="AE72" s="796">
        <v>5.5</v>
      </c>
      <c r="AF72" s="796">
        <v>2.8</v>
      </c>
      <c r="AG72" s="796">
        <v>0.8</v>
      </c>
      <c r="AH72" s="796">
        <v>6.1</v>
      </c>
      <c r="AI72" s="796">
        <v>5.0999999999999996</v>
      </c>
      <c r="AJ72" s="796">
        <v>5.2</v>
      </c>
      <c r="AK72" s="796">
        <v>5.5</v>
      </c>
      <c r="AL72" s="796">
        <v>3.3</v>
      </c>
      <c r="AM72" s="796">
        <v>2.5</v>
      </c>
      <c r="AN72" s="796">
        <v>9.5</v>
      </c>
      <c r="AO72" s="796">
        <v>2</v>
      </c>
      <c r="AP72" s="796">
        <v>6</v>
      </c>
      <c r="AQ72" s="796">
        <v>4.9000000000000004</v>
      </c>
      <c r="AR72" s="796">
        <v>4.0999999999999996</v>
      </c>
      <c r="AS72" s="796">
        <v>2.8</v>
      </c>
      <c r="AT72" s="796">
        <v>3.7</v>
      </c>
      <c r="AU72" s="796">
        <v>3.9</v>
      </c>
      <c r="AV72" s="796">
        <v>4.9000000000000004</v>
      </c>
      <c r="AW72" s="794">
        <v>5.6</v>
      </c>
      <c r="AX72" s="795"/>
      <c r="AY72" s="796"/>
    </row>
    <row r="73" spans="3:67" ht="12.2" customHeight="1" x14ac:dyDescent="0.25">
      <c r="C73" s="796"/>
      <c r="D73" s="796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  <c r="AA73" s="794"/>
      <c r="AB73" s="794"/>
      <c r="AC73" s="794"/>
      <c r="AD73" s="794"/>
      <c r="AE73" s="794"/>
      <c r="AF73" s="794"/>
      <c r="AG73" s="796"/>
      <c r="AH73" s="796"/>
      <c r="AI73" s="796"/>
      <c r="AJ73" s="796"/>
      <c r="AK73" s="796"/>
      <c r="AL73" s="796"/>
      <c r="AM73" s="796"/>
      <c r="AN73" s="796"/>
      <c r="AO73" s="794"/>
      <c r="AP73" s="794"/>
      <c r="AQ73" s="794"/>
      <c r="AR73" s="794"/>
      <c r="AS73" s="794"/>
      <c r="AT73" s="794"/>
      <c r="AU73" s="794"/>
      <c r="AV73" s="796"/>
      <c r="AW73" s="794"/>
      <c r="AX73" s="795"/>
      <c r="AY73" s="796"/>
    </row>
    <row r="74" spans="3:67" ht="12.2" customHeight="1" x14ac:dyDescent="0.2">
      <c r="C74" s="804"/>
      <c r="D74" s="796">
        <v>90.9</v>
      </c>
      <c r="E74" s="796">
        <v>86.2</v>
      </c>
      <c r="F74" s="796">
        <v>0</v>
      </c>
      <c r="G74" s="796">
        <v>35.299999999999997</v>
      </c>
      <c r="H74" s="796">
        <v>0</v>
      </c>
      <c r="I74" s="796">
        <v>44.1</v>
      </c>
      <c r="J74" s="796">
        <v>28.2</v>
      </c>
      <c r="K74" s="796">
        <v>0</v>
      </c>
      <c r="L74" s="796">
        <v>30.4</v>
      </c>
      <c r="M74" s="796">
        <v>55.1</v>
      </c>
      <c r="N74" s="796">
        <v>0</v>
      </c>
      <c r="O74" s="796">
        <v>57.1</v>
      </c>
      <c r="P74" s="796">
        <v>40</v>
      </c>
      <c r="Q74" s="796">
        <v>19.3</v>
      </c>
      <c r="R74" s="796">
        <v>0</v>
      </c>
      <c r="S74" s="796">
        <v>0</v>
      </c>
      <c r="T74" s="796">
        <v>56.1</v>
      </c>
      <c r="U74" s="796">
        <v>44.7</v>
      </c>
      <c r="V74" s="796" t="e">
        <v>#REF!</v>
      </c>
      <c r="W74" s="796">
        <v>0</v>
      </c>
      <c r="X74" s="796">
        <v>10.9</v>
      </c>
      <c r="Y74" s="796">
        <v>36.299999999999997</v>
      </c>
      <c r="Z74" s="796">
        <v>49.6</v>
      </c>
      <c r="AA74" s="796">
        <v>36.200000000000003</v>
      </c>
      <c r="AB74" s="796">
        <v>9.8000000000000007</v>
      </c>
      <c r="AC74" s="796">
        <v>40.200000000000003</v>
      </c>
      <c r="AD74" s="796">
        <v>0</v>
      </c>
      <c r="AE74" s="796">
        <v>33.9</v>
      </c>
      <c r="AF74" s="802">
        <v>0</v>
      </c>
      <c r="AG74" s="796">
        <v>0</v>
      </c>
      <c r="AH74" s="796">
        <v>56.5</v>
      </c>
      <c r="AI74" s="796">
        <v>48</v>
      </c>
      <c r="AJ74" s="796">
        <v>44.8</v>
      </c>
      <c r="AK74" s="796">
        <v>37.4</v>
      </c>
      <c r="AL74" s="796">
        <v>0</v>
      </c>
      <c r="AM74" s="796">
        <v>25.6</v>
      </c>
      <c r="AN74" s="796">
        <v>40.5</v>
      </c>
      <c r="AO74" s="808">
        <v>25.3</v>
      </c>
      <c r="AP74" s="809">
        <v>40.4</v>
      </c>
      <c r="AQ74" s="796">
        <v>35.700000000000003</v>
      </c>
      <c r="AR74" s="796">
        <v>34.6</v>
      </c>
      <c r="AS74" s="796">
        <v>22.9</v>
      </c>
      <c r="AT74" s="796">
        <v>15</v>
      </c>
      <c r="AU74" s="796">
        <v>30</v>
      </c>
      <c r="AV74" s="810">
        <v>39</v>
      </c>
      <c r="AW74" s="797">
        <v>34.1</v>
      </c>
      <c r="AX74" s="800"/>
      <c r="AY74" s="804" t="e">
        <v>#REF!</v>
      </c>
    </row>
    <row r="75" spans="3:67" ht="12.2" customHeight="1" x14ac:dyDescent="0.2">
      <c r="C75" s="804"/>
      <c r="D75" s="796">
        <v>4.5999999999999996</v>
      </c>
      <c r="E75" s="796">
        <v>8</v>
      </c>
      <c r="F75" s="796">
        <v>0</v>
      </c>
      <c r="G75" s="796">
        <v>39.700000000000003</v>
      </c>
      <c r="H75" s="796">
        <v>0</v>
      </c>
      <c r="I75" s="796">
        <v>52.7</v>
      </c>
      <c r="J75" s="796">
        <v>68.8</v>
      </c>
      <c r="K75" s="796">
        <v>0</v>
      </c>
      <c r="L75" s="796">
        <v>64.599999999999994</v>
      </c>
      <c r="M75" s="796">
        <v>39.9</v>
      </c>
      <c r="N75" s="796">
        <v>0</v>
      </c>
      <c r="O75" s="796">
        <v>40</v>
      </c>
      <c r="P75" s="796">
        <v>55.9</v>
      </c>
      <c r="Q75" s="796">
        <v>75.3</v>
      </c>
      <c r="R75" s="796">
        <v>93.7</v>
      </c>
      <c r="S75" s="796">
        <v>0</v>
      </c>
      <c r="T75" s="796">
        <v>22.9</v>
      </c>
      <c r="U75" s="796">
        <v>32.799999999999997</v>
      </c>
      <c r="V75" s="796" t="e">
        <v>#REF!</v>
      </c>
      <c r="W75" s="796">
        <v>0</v>
      </c>
      <c r="X75" s="796">
        <v>89.1</v>
      </c>
      <c r="Y75" s="796">
        <v>63.7</v>
      </c>
      <c r="Z75" s="796">
        <v>40.9</v>
      </c>
      <c r="AA75" s="796">
        <v>58.2</v>
      </c>
      <c r="AB75" s="796">
        <v>71.8</v>
      </c>
      <c r="AC75" s="796">
        <v>56.5</v>
      </c>
      <c r="AD75" s="796">
        <v>0</v>
      </c>
      <c r="AE75" s="796">
        <v>61</v>
      </c>
      <c r="AF75" s="802">
        <v>0</v>
      </c>
      <c r="AG75" s="796">
        <v>50.3</v>
      </c>
      <c r="AH75" s="796">
        <v>19.100000000000001</v>
      </c>
      <c r="AI75" s="796">
        <v>52</v>
      </c>
      <c r="AJ75" s="796">
        <v>54.2</v>
      </c>
      <c r="AK75" s="796">
        <v>62.6</v>
      </c>
      <c r="AL75" s="796">
        <v>0</v>
      </c>
      <c r="AM75" s="796">
        <v>71.5</v>
      </c>
      <c r="AN75" s="796">
        <v>50.6</v>
      </c>
      <c r="AO75" s="808">
        <v>34.200000000000003</v>
      </c>
      <c r="AP75" s="809">
        <v>42.3</v>
      </c>
      <c r="AQ75" s="796">
        <v>45.3</v>
      </c>
      <c r="AR75" s="796">
        <v>52</v>
      </c>
      <c r="AS75" s="796">
        <v>74.099999999999994</v>
      </c>
      <c r="AT75" s="796">
        <v>60</v>
      </c>
      <c r="AU75" s="796">
        <v>55</v>
      </c>
      <c r="AV75" s="810">
        <v>61</v>
      </c>
      <c r="AW75" s="797">
        <v>52.6</v>
      </c>
      <c r="AX75" s="800"/>
      <c r="AY75" s="804" t="e">
        <v>#REF!</v>
      </c>
    </row>
    <row r="76" spans="3:67" ht="12.2" customHeight="1" x14ac:dyDescent="0.2">
      <c r="C76" s="804"/>
      <c r="D76" s="796">
        <v>3.8</v>
      </c>
      <c r="E76" s="796">
        <v>4.4000000000000004</v>
      </c>
      <c r="F76" s="796">
        <v>0</v>
      </c>
      <c r="G76" s="796">
        <v>10.6</v>
      </c>
      <c r="H76" s="796">
        <v>0</v>
      </c>
      <c r="I76" s="796">
        <v>2.1</v>
      </c>
      <c r="J76" s="796">
        <v>1.1000000000000001</v>
      </c>
      <c r="K76" s="796">
        <v>0</v>
      </c>
      <c r="L76" s="796">
        <v>0</v>
      </c>
      <c r="M76" s="796">
        <v>0</v>
      </c>
      <c r="N76" s="796">
        <v>0</v>
      </c>
      <c r="O76" s="796">
        <v>0.3</v>
      </c>
      <c r="P76" s="796">
        <v>0.2</v>
      </c>
      <c r="Q76" s="796">
        <v>0.1</v>
      </c>
      <c r="R76" s="796">
        <v>0</v>
      </c>
      <c r="S76" s="796">
        <v>0</v>
      </c>
      <c r="T76" s="796">
        <v>10.3</v>
      </c>
      <c r="U76" s="796">
        <v>7.8</v>
      </c>
      <c r="V76" s="796" t="e">
        <v>#REF!</v>
      </c>
      <c r="W76" s="796">
        <v>0</v>
      </c>
      <c r="X76" s="796">
        <v>0</v>
      </c>
      <c r="Y76" s="796">
        <v>0</v>
      </c>
      <c r="Z76" s="796">
        <v>6.1</v>
      </c>
      <c r="AA76" s="796">
        <v>4.7</v>
      </c>
      <c r="AB76" s="796">
        <v>0.8</v>
      </c>
      <c r="AC76" s="796">
        <v>3.2</v>
      </c>
      <c r="AD76" s="796">
        <v>0</v>
      </c>
      <c r="AE76" s="796">
        <v>0</v>
      </c>
      <c r="AF76" s="802">
        <v>0</v>
      </c>
      <c r="AG76" s="796">
        <v>15.7</v>
      </c>
      <c r="AH76" s="796">
        <v>15.9</v>
      </c>
      <c r="AI76" s="796">
        <v>0</v>
      </c>
      <c r="AJ76" s="796">
        <v>0.9</v>
      </c>
      <c r="AK76" s="796">
        <v>0</v>
      </c>
      <c r="AL76" s="796">
        <v>0</v>
      </c>
      <c r="AM76" s="796">
        <v>0</v>
      </c>
      <c r="AN76" s="796">
        <v>0</v>
      </c>
      <c r="AO76" s="808">
        <v>0</v>
      </c>
      <c r="AP76" s="809">
        <v>9.9</v>
      </c>
      <c r="AQ76" s="796">
        <v>7.2</v>
      </c>
      <c r="AR76" s="796">
        <v>3.7</v>
      </c>
      <c r="AS76" s="796">
        <v>0</v>
      </c>
      <c r="AT76" s="796">
        <v>0</v>
      </c>
      <c r="AU76" s="796">
        <v>0</v>
      </c>
      <c r="AV76" s="810">
        <v>0</v>
      </c>
      <c r="AW76" s="797">
        <v>3</v>
      </c>
      <c r="AX76" s="800"/>
      <c r="AY76" s="804" t="e">
        <v>#REF!</v>
      </c>
    </row>
    <row r="77" spans="3:67" ht="12.2" customHeight="1" x14ac:dyDescent="0.2">
      <c r="C77" s="804"/>
      <c r="D77" s="796">
        <v>0.7</v>
      </c>
      <c r="E77" s="796">
        <v>1.4</v>
      </c>
      <c r="F77" s="796">
        <v>0</v>
      </c>
      <c r="G77" s="796">
        <v>4</v>
      </c>
      <c r="H77" s="796">
        <v>0</v>
      </c>
      <c r="I77" s="796">
        <v>1.1000000000000001</v>
      </c>
      <c r="J77" s="796">
        <v>1.9</v>
      </c>
      <c r="K77" s="796">
        <v>0</v>
      </c>
      <c r="L77" s="796">
        <v>0</v>
      </c>
      <c r="M77" s="796">
        <v>0</v>
      </c>
      <c r="N77" s="796">
        <v>0</v>
      </c>
      <c r="O77" s="796">
        <v>0</v>
      </c>
      <c r="P77" s="796">
        <v>0</v>
      </c>
      <c r="Q77" s="796">
        <v>0</v>
      </c>
      <c r="R77" s="796">
        <v>0</v>
      </c>
      <c r="S77" s="796">
        <v>0</v>
      </c>
      <c r="T77" s="796">
        <v>1.6</v>
      </c>
      <c r="U77" s="796">
        <v>1.6</v>
      </c>
      <c r="V77" s="796" t="e">
        <v>#REF!</v>
      </c>
      <c r="W77" s="796">
        <v>0</v>
      </c>
      <c r="X77" s="796">
        <v>0</v>
      </c>
      <c r="Y77" s="796">
        <v>0</v>
      </c>
      <c r="Z77" s="796">
        <v>1.2</v>
      </c>
      <c r="AA77" s="796">
        <v>0.8</v>
      </c>
      <c r="AB77" s="796">
        <v>0.4</v>
      </c>
      <c r="AC77" s="796">
        <v>0.1</v>
      </c>
      <c r="AD77" s="796">
        <v>0</v>
      </c>
      <c r="AE77" s="796">
        <v>0</v>
      </c>
      <c r="AF77" s="802">
        <v>0</v>
      </c>
      <c r="AG77" s="796">
        <v>0.7</v>
      </c>
      <c r="AH77" s="796">
        <v>1.1000000000000001</v>
      </c>
      <c r="AI77" s="796">
        <v>0</v>
      </c>
      <c r="AJ77" s="796">
        <v>0</v>
      </c>
      <c r="AK77" s="796">
        <v>0</v>
      </c>
      <c r="AL77" s="796">
        <v>0</v>
      </c>
      <c r="AM77" s="796">
        <v>0</v>
      </c>
      <c r="AN77" s="796">
        <v>0</v>
      </c>
      <c r="AO77" s="808">
        <v>0</v>
      </c>
      <c r="AP77" s="809">
        <v>6.6</v>
      </c>
      <c r="AQ77" s="796">
        <v>7.1</v>
      </c>
      <c r="AR77" s="796">
        <v>4.3</v>
      </c>
      <c r="AS77" s="796">
        <v>0</v>
      </c>
      <c r="AT77" s="796">
        <v>0</v>
      </c>
      <c r="AU77" s="796">
        <v>0</v>
      </c>
      <c r="AV77" s="810">
        <v>0</v>
      </c>
      <c r="AW77" s="797">
        <v>2.6</v>
      </c>
      <c r="AX77" s="800"/>
      <c r="AY77" s="804" t="e">
        <v>#REF!</v>
      </c>
    </row>
    <row r="78" spans="3:67" ht="12.2" customHeight="1" x14ac:dyDescent="0.2">
      <c r="C78" s="804"/>
      <c r="D78" s="796">
        <v>0</v>
      </c>
      <c r="E78" s="796">
        <v>0</v>
      </c>
      <c r="F78" s="796">
        <v>0</v>
      </c>
      <c r="G78" s="796">
        <v>9.9</v>
      </c>
      <c r="H78" s="796">
        <v>0</v>
      </c>
      <c r="I78" s="796">
        <v>0</v>
      </c>
      <c r="J78" s="796">
        <v>0</v>
      </c>
      <c r="K78" s="796">
        <v>0</v>
      </c>
      <c r="L78" s="796">
        <v>0</v>
      </c>
      <c r="M78" s="796">
        <v>0</v>
      </c>
      <c r="N78" s="796">
        <v>0</v>
      </c>
      <c r="O78" s="796">
        <v>2.6</v>
      </c>
      <c r="P78" s="796">
        <v>3.9</v>
      </c>
      <c r="Q78" s="796">
        <v>5.3</v>
      </c>
      <c r="R78" s="796">
        <v>6.3</v>
      </c>
      <c r="S78" s="796">
        <v>0</v>
      </c>
      <c r="T78" s="796">
        <v>9.1999999999999993</v>
      </c>
      <c r="U78" s="796">
        <v>13.2</v>
      </c>
      <c r="V78" s="796" t="e">
        <v>#REF!</v>
      </c>
      <c r="W78" s="796">
        <v>0</v>
      </c>
      <c r="X78" s="796">
        <v>0</v>
      </c>
      <c r="Y78" s="796">
        <v>0</v>
      </c>
      <c r="Z78" s="796">
        <v>2.1</v>
      </c>
      <c r="AA78" s="796">
        <v>0.1</v>
      </c>
      <c r="AB78" s="796">
        <v>0.3</v>
      </c>
      <c r="AC78" s="796">
        <v>0</v>
      </c>
      <c r="AD78" s="796">
        <v>0</v>
      </c>
      <c r="AE78" s="796">
        <v>0</v>
      </c>
      <c r="AF78" s="802">
        <v>0</v>
      </c>
      <c r="AG78" s="796">
        <v>27.8</v>
      </c>
      <c r="AH78" s="796">
        <v>6.5</v>
      </c>
      <c r="AI78" s="796">
        <v>0</v>
      </c>
      <c r="AJ78" s="796">
        <v>0</v>
      </c>
      <c r="AK78" s="796">
        <v>0</v>
      </c>
      <c r="AL78" s="796">
        <v>0</v>
      </c>
      <c r="AM78" s="796">
        <v>0</v>
      </c>
      <c r="AN78" s="796">
        <v>0</v>
      </c>
      <c r="AO78" s="808">
        <v>0</v>
      </c>
      <c r="AP78" s="809">
        <v>0</v>
      </c>
      <c r="AQ78" s="796">
        <v>0</v>
      </c>
      <c r="AR78" s="796">
        <v>0</v>
      </c>
      <c r="AS78" s="796">
        <v>0</v>
      </c>
      <c r="AT78" s="796">
        <v>0</v>
      </c>
      <c r="AU78" s="796">
        <v>0</v>
      </c>
      <c r="AV78" s="810">
        <v>0</v>
      </c>
      <c r="AW78" s="797">
        <v>1.1000000000000001</v>
      </c>
      <c r="AX78" s="800"/>
      <c r="AY78" s="804" t="e">
        <v>#REF!</v>
      </c>
    </row>
    <row r="79" spans="3:67" ht="12.2" customHeight="1" x14ac:dyDescent="0.2">
      <c r="C79" s="804"/>
      <c r="D79" s="796">
        <v>0</v>
      </c>
      <c r="E79" s="796">
        <v>0</v>
      </c>
      <c r="F79" s="796">
        <v>100</v>
      </c>
      <c r="G79" s="796">
        <v>0.5</v>
      </c>
      <c r="H79" s="796">
        <v>100</v>
      </c>
      <c r="I79" s="796">
        <v>0</v>
      </c>
      <c r="J79" s="796">
        <v>0</v>
      </c>
      <c r="K79" s="796">
        <v>100</v>
      </c>
      <c r="L79" s="796">
        <v>5</v>
      </c>
      <c r="M79" s="796">
        <v>5</v>
      </c>
      <c r="N79" s="796">
        <v>100</v>
      </c>
      <c r="O79" s="796">
        <v>0</v>
      </c>
      <c r="P79" s="796">
        <v>0</v>
      </c>
      <c r="Q79" s="796">
        <v>0</v>
      </c>
      <c r="R79" s="796">
        <v>0</v>
      </c>
      <c r="S79" s="796">
        <v>100</v>
      </c>
      <c r="T79" s="796">
        <v>0</v>
      </c>
      <c r="U79" s="796">
        <v>0</v>
      </c>
      <c r="V79" s="796" t="e">
        <v>#REF!</v>
      </c>
      <c r="W79" s="796">
        <v>100</v>
      </c>
      <c r="X79" s="796">
        <v>0</v>
      </c>
      <c r="Y79" s="796">
        <v>0</v>
      </c>
      <c r="Z79" s="796">
        <v>0.1</v>
      </c>
      <c r="AA79" s="796">
        <v>0</v>
      </c>
      <c r="AB79" s="796">
        <v>17</v>
      </c>
      <c r="AC79" s="796">
        <v>0</v>
      </c>
      <c r="AD79" s="796">
        <v>100</v>
      </c>
      <c r="AE79" s="796">
        <v>5.0999999999999996</v>
      </c>
      <c r="AF79" s="802">
        <v>100</v>
      </c>
      <c r="AG79" s="796">
        <v>5.6</v>
      </c>
      <c r="AH79" s="796">
        <v>1</v>
      </c>
      <c r="AI79" s="796">
        <v>0</v>
      </c>
      <c r="AJ79" s="796">
        <v>0</v>
      </c>
      <c r="AK79" s="796">
        <v>0</v>
      </c>
      <c r="AL79" s="796">
        <v>100</v>
      </c>
      <c r="AM79" s="796">
        <v>2.9</v>
      </c>
      <c r="AN79" s="796">
        <v>8.9</v>
      </c>
      <c r="AO79" s="808">
        <v>40.5</v>
      </c>
      <c r="AP79" s="809">
        <v>0.9</v>
      </c>
      <c r="AQ79" s="796">
        <v>4.7</v>
      </c>
      <c r="AR79" s="796">
        <v>5.4</v>
      </c>
      <c r="AS79" s="796">
        <v>3.1</v>
      </c>
      <c r="AT79" s="796">
        <v>25</v>
      </c>
      <c r="AU79" s="796">
        <v>15</v>
      </c>
      <c r="AV79" s="810">
        <v>0</v>
      </c>
      <c r="AW79" s="797">
        <v>6.7</v>
      </c>
      <c r="AX79" s="800"/>
      <c r="AY79" s="804" t="e">
        <v>#REF!</v>
      </c>
    </row>
    <row r="80" spans="3:67" ht="12.2" customHeight="1" x14ac:dyDescent="0.2">
      <c r="C80" s="805">
        <v>3</v>
      </c>
      <c r="D80" s="796">
        <v>100</v>
      </c>
      <c r="E80" s="796">
        <v>100.00000000000001</v>
      </c>
      <c r="F80" s="796">
        <v>100</v>
      </c>
      <c r="G80" s="796">
        <v>100</v>
      </c>
      <c r="H80" s="796">
        <v>100</v>
      </c>
      <c r="I80" s="796">
        <v>100</v>
      </c>
      <c r="J80" s="796">
        <v>100</v>
      </c>
      <c r="K80" s="796">
        <v>100</v>
      </c>
      <c r="L80" s="796">
        <v>100</v>
      </c>
      <c r="M80" s="796">
        <v>100</v>
      </c>
      <c r="N80" s="796">
        <v>100</v>
      </c>
      <c r="O80" s="796">
        <v>99.999999999999986</v>
      </c>
      <c r="P80" s="796">
        <v>100.00000000000001</v>
      </c>
      <c r="Q80" s="796">
        <v>99.999999999999986</v>
      </c>
      <c r="R80" s="796">
        <v>100</v>
      </c>
      <c r="S80" s="796">
        <v>100</v>
      </c>
      <c r="T80" s="796">
        <v>100.1</v>
      </c>
      <c r="U80" s="796">
        <v>100.1</v>
      </c>
      <c r="V80" s="796" t="e">
        <v>#REF!</v>
      </c>
      <c r="W80" s="796">
        <v>100</v>
      </c>
      <c r="X80" s="796">
        <v>100</v>
      </c>
      <c r="Y80" s="796">
        <v>100</v>
      </c>
      <c r="Z80" s="796">
        <v>99.999999999999986</v>
      </c>
      <c r="AA80" s="796">
        <v>100</v>
      </c>
      <c r="AB80" s="796">
        <v>100.1</v>
      </c>
      <c r="AC80" s="796">
        <v>100</v>
      </c>
      <c r="AD80" s="796">
        <v>100</v>
      </c>
      <c r="AE80" s="796">
        <v>100</v>
      </c>
      <c r="AF80" s="801">
        <v>100</v>
      </c>
      <c r="AG80" s="796">
        <v>100.1</v>
      </c>
      <c r="AH80" s="796">
        <v>100.1</v>
      </c>
      <c r="AI80" s="796">
        <v>100</v>
      </c>
      <c r="AJ80" s="796">
        <v>99.9</v>
      </c>
      <c r="AK80" s="796">
        <v>100</v>
      </c>
      <c r="AL80" s="796">
        <v>100</v>
      </c>
      <c r="AM80" s="796">
        <v>100</v>
      </c>
      <c r="AN80" s="796">
        <v>100</v>
      </c>
      <c r="AO80" s="803">
        <v>100</v>
      </c>
      <c r="AP80" s="803">
        <v>100.1</v>
      </c>
      <c r="AQ80" s="796">
        <v>100</v>
      </c>
      <c r="AR80" s="796">
        <v>100</v>
      </c>
      <c r="AS80" s="796">
        <v>100.1</v>
      </c>
      <c r="AT80" s="796">
        <v>100</v>
      </c>
      <c r="AU80" s="796">
        <v>100</v>
      </c>
      <c r="AV80" s="799">
        <v>100</v>
      </c>
      <c r="AW80" s="797">
        <v>100.1</v>
      </c>
      <c r="AX80" s="800"/>
      <c r="AY80" s="805" t="e">
        <v>#REF!</v>
      </c>
    </row>
    <row r="81" spans="3:51" ht="12.2" customHeight="1" x14ac:dyDescent="0.25">
      <c r="C81" s="796"/>
      <c r="D81" s="796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  <c r="AA81" s="794"/>
      <c r="AB81" s="794"/>
      <c r="AC81" s="794"/>
      <c r="AD81" s="794"/>
      <c r="AE81" s="794"/>
      <c r="AF81" s="794"/>
      <c r="AG81" s="796"/>
      <c r="AH81" s="796"/>
      <c r="AI81" s="796"/>
      <c r="AJ81" s="796"/>
      <c r="AK81" s="796"/>
      <c r="AL81" s="796"/>
      <c r="AM81" s="796"/>
      <c r="AN81" s="796"/>
      <c r="AO81" s="796"/>
      <c r="AP81" s="796"/>
      <c r="AQ81" s="796"/>
      <c r="AR81" s="796"/>
      <c r="AS81" s="796"/>
      <c r="AT81" s="796"/>
      <c r="AU81" s="796"/>
      <c r="AV81" s="796"/>
      <c r="AW81" s="797"/>
      <c r="AX81" s="800"/>
      <c r="AY81" s="796"/>
    </row>
    <row r="82" spans="3:51" ht="12.2" customHeight="1" x14ac:dyDescent="0.2">
      <c r="C82" s="796"/>
      <c r="D82" s="796">
        <v>62.8</v>
      </c>
      <c r="E82" s="796">
        <v>68</v>
      </c>
      <c r="F82" s="796">
        <v>100</v>
      </c>
      <c r="G82" s="796">
        <v>71</v>
      </c>
      <c r="H82" s="796">
        <v>100</v>
      </c>
      <c r="I82" s="796">
        <v>64.3</v>
      </c>
      <c r="J82" s="796">
        <v>78.599999999999994</v>
      </c>
      <c r="K82" s="796">
        <v>100</v>
      </c>
      <c r="L82" s="796">
        <v>90.2</v>
      </c>
      <c r="M82" s="796">
        <v>65.400000000000006</v>
      </c>
      <c r="N82" s="796">
        <v>100</v>
      </c>
      <c r="O82" s="796">
        <v>51</v>
      </c>
      <c r="P82" s="796">
        <v>67</v>
      </c>
      <c r="Q82" s="796">
        <v>85</v>
      </c>
      <c r="R82" s="796">
        <v>100</v>
      </c>
      <c r="S82" s="796">
        <v>100</v>
      </c>
      <c r="T82" s="796">
        <v>49.4</v>
      </c>
      <c r="U82" s="796">
        <v>65.8</v>
      </c>
      <c r="V82" s="796" t="e">
        <v>#REF!</v>
      </c>
      <c r="W82" s="796">
        <v>100</v>
      </c>
      <c r="X82" s="796">
        <v>100</v>
      </c>
      <c r="Y82" s="796">
        <v>100</v>
      </c>
      <c r="Z82" s="796">
        <v>68.900000000000006</v>
      </c>
      <c r="AA82" s="796">
        <v>89.2</v>
      </c>
      <c r="AB82" s="796">
        <v>99.2</v>
      </c>
      <c r="AC82" s="796">
        <v>93.4</v>
      </c>
      <c r="AD82" s="796">
        <v>100</v>
      </c>
      <c r="AE82" s="796">
        <v>89.3</v>
      </c>
      <c r="AF82" s="796">
        <v>100</v>
      </c>
      <c r="AG82" s="796">
        <v>100</v>
      </c>
      <c r="AH82" s="796">
        <v>67.2</v>
      </c>
      <c r="AI82" s="796">
        <v>79.400000000000006</v>
      </c>
      <c r="AJ82" s="796">
        <v>63.6</v>
      </c>
      <c r="AK82" s="796">
        <v>92.1</v>
      </c>
      <c r="AL82" s="796">
        <v>100</v>
      </c>
      <c r="AM82" s="796">
        <v>100</v>
      </c>
      <c r="AN82" s="796">
        <v>96.2</v>
      </c>
      <c r="AO82" s="796">
        <v>100</v>
      </c>
      <c r="AP82" s="796">
        <v>83.1</v>
      </c>
      <c r="AQ82" s="796">
        <v>90.2</v>
      </c>
      <c r="AR82" s="796">
        <v>95.2</v>
      </c>
      <c r="AS82" s="796">
        <v>100</v>
      </c>
      <c r="AT82" s="796">
        <v>85</v>
      </c>
      <c r="AU82" s="796">
        <v>70</v>
      </c>
      <c r="AV82" s="796">
        <v>83.8</v>
      </c>
      <c r="AW82" s="797">
        <v>92.4</v>
      </c>
      <c r="AX82" s="800"/>
      <c r="AY82" s="796" t="e">
        <v>#REF!</v>
      </c>
    </row>
    <row r="83" spans="3:51" ht="12.2" customHeight="1" x14ac:dyDescent="0.2">
      <c r="C83" s="796"/>
      <c r="D83" s="796">
        <v>37.200000000000003</v>
      </c>
      <c r="E83" s="796">
        <v>32</v>
      </c>
      <c r="F83" s="796">
        <v>0</v>
      </c>
      <c r="G83" s="796">
        <v>29</v>
      </c>
      <c r="H83" s="796">
        <v>0</v>
      </c>
      <c r="I83" s="796">
        <v>35.700000000000003</v>
      </c>
      <c r="J83" s="796">
        <v>21.4</v>
      </c>
      <c r="K83" s="796">
        <v>0</v>
      </c>
      <c r="L83" s="796">
        <v>9.8000000000000007</v>
      </c>
      <c r="M83" s="796">
        <v>34.6</v>
      </c>
      <c r="N83" s="796">
        <v>0</v>
      </c>
      <c r="O83" s="796">
        <v>49</v>
      </c>
      <c r="P83" s="796">
        <v>33</v>
      </c>
      <c r="Q83" s="796">
        <v>15</v>
      </c>
      <c r="R83" s="796">
        <v>0</v>
      </c>
      <c r="S83" s="796">
        <v>0</v>
      </c>
      <c r="T83" s="796">
        <v>50.6</v>
      </c>
      <c r="U83" s="796">
        <v>34.200000000000003</v>
      </c>
      <c r="V83" s="796" t="e">
        <v>#REF!</v>
      </c>
      <c r="W83" s="796">
        <v>0</v>
      </c>
      <c r="X83" s="796">
        <v>0</v>
      </c>
      <c r="Y83" s="796">
        <v>0</v>
      </c>
      <c r="Z83" s="796">
        <v>31.1</v>
      </c>
      <c r="AA83" s="796">
        <v>10.8</v>
      </c>
      <c r="AB83" s="796">
        <v>0.8</v>
      </c>
      <c r="AC83" s="796">
        <v>6.6</v>
      </c>
      <c r="AD83" s="796">
        <v>0</v>
      </c>
      <c r="AE83" s="796">
        <v>10.7</v>
      </c>
      <c r="AF83" s="796">
        <v>0</v>
      </c>
      <c r="AG83" s="796">
        <v>0</v>
      </c>
      <c r="AH83" s="796">
        <v>32.799999999999997</v>
      </c>
      <c r="AI83" s="796">
        <v>20.6</v>
      </c>
      <c r="AJ83" s="796">
        <v>36.4</v>
      </c>
      <c r="AK83" s="796">
        <v>7.9</v>
      </c>
      <c r="AL83" s="796">
        <v>0</v>
      </c>
      <c r="AM83" s="796">
        <v>0</v>
      </c>
      <c r="AN83" s="796">
        <v>3.8</v>
      </c>
      <c r="AO83" s="796">
        <v>0</v>
      </c>
      <c r="AP83" s="796">
        <v>16.899999999999999</v>
      </c>
      <c r="AQ83" s="796">
        <v>9.8000000000000007</v>
      </c>
      <c r="AR83" s="796">
        <v>4.8</v>
      </c>
      <c r="AS83" s="796">
        <v>0</v>
      </c>
      <c r="AT83" s="796">
        <v>15</v>
      </c>
      <c r="AU83" s="796">
        <v>30</v>
      </c>
      <c r="AV83" s="796">
        <v>16.2</v>
      </c>
      <c r="AW83" s="797">
        <v>7.6</v>
      </c>
      <c r="AX83" s="800"/>
      <c r="AY83" s="796" t="e">
        <v>#REF!</v>
      </c>
    </row>
    <row r="84" spans="3:51" ht="12.2" customHeight="1" x14ac:dyDescent="0.2">
      <c r="C84" s="796">
        <v>4</v>
      </c>
      <c r="D84" s="796">
        <v>100</v>
      </c>
      <c r="E84" s="796">
        <v>100</v>
      </c>
      <c r="F84" s="796">
        <v>100</v>
      </c>
      <c r="G84" s="796">
        <v>100</v>
      </c>
      <c r="H84" s="796">
        <v>100</v>
      </c>
      <c r="I84" s="796">
        <v>100</v>
      </c>
      <c r="J84" s="796">
        <v>100</v>
      </c>
      <c r="K84" s="796">
        <v>100</v>
      </c>
      <c r="L84" s="796">
        <v>100</v>
      </c>
      <c r="M84" s="796">
        <v>100</v>
      </c>
      <c r="N84" s="796">
        <v>100</v>
      </c>
      <c r="O84" s="796">
        <v>100</v>
      </c>
      <c r="P84" s="796">
        <v>100</v>
      </c>
      <c r="Q84" s="796">
        <v>100</v>
      </c>
      <c r="R84" s="796">
        <v>100</v>
      </c>
      <c r="S84" s="796">
        <v>100</v>
      </c>
      <c r="T84" s="796">
        <v>100</v>
      </c>
      <c r="U84" s="796">
        <v>100</v>
      </c>
      <c r="V84" s="796" t="e">
        <v>#REF!</v>
      </c>
      <c r="W84" s="796">
        <v>100</v>
      </c>
      <c r="X84" s="796">
        <v>100</v>
      </c>
      <c r="Y84" s="796">
        <v>100</v>
      </c>
      <c r="Z84" s="796">
        <v>100</v>
      </c>
      <c r="AA84" s="796">
        <v>100</v>
      </c>
      <c r="AB84" s="796">
        <v>100</v>
      </c>
      <c r="AC84" s="796">
        <v>100</v>
      </c>
      <c r="AD84" s="796">
        <v>100</v>
      </c>
      <c r="AE84" s="796">
        <v>100</v>
      </c>
      <c r="AF84" s="796">
        <v>100</v>
      </c>
      <c r="AG84" s="796">
        <v>100</v>
      </c>
      <c r="AH84" s="796">
        <v>100</v>
      </c>
      <c r="AI84" s="796">
        <v>100</v>
      </c>
      <c r="AJ84" s="796">
        <v>100</v>
      </c>
      <c r="AK84" s="796">
        <v>100</v>
      </c>
      <c r="AL84" s="796">
        <v>100</v>
      </c>
      <c r="AM84" s="796">
        <v>100</v>
      </c>
      <c r="AN84" s="796">
        <v>100</v>
      </c>
      <c r="AO84" s="796">
        <v>100</v>
      </c>
      <c r="AP84" s="796">
        <v>100</v>
      </c>
      <c r="AQ84" s="796">
        <v>100</v>
      </c>
      <c r="AR84" s="796">
        <v>100</v>
      </c>
      <c r="AS84" s="796">
        <v>100</v>
      </c>
      <c r="AT84" s="796">
        <v>100</v>
      </c>
      <c r="AU84" s="796">
        <v>100</v>
      </c>
      <c r="AV84" s="796">
        <v>100</v>
      </c>
      <c r="AW84" s="797">
        <v>100</v>
      </c>
      <c r="AX84" s="797"/>
      <c r="AY84" s="796"/>
    </row>
    <row r="85" spans="3:51" ht="12.2" customHeight="1" x14ac:dyDescent="0.2">
      <c r="C85" s="796">
        <v>5</v>
      </c>
      <c r="D85" s="796">
        <v>1147</v>
      </c>
      <c r="E85" s="796">
        <v>282</v>
      </c>
      <c r="F85" s="796">
        <v>1140</v>
      </c>
      <c r="G85" s="796">
        <v>1462</v>
      </c>
      <c r="H85" s="796">
        <v>117</v>
      </c>
      <c r="I85" s="796">
        <v>0</v>
      </c>
      <c r="J85" s="796">
        <v>0</v>
      </c>
      <c r="K85" s="796">
        <v>0</v>
      </c>
      <c r="L85" s="796">
        <v>209</v>
      </c>
      <c r="M85" s="796">
        <v>480</v>
      </c>
      <c r="N85" s="796">
        <v>65</v>
      </c>
      <c r="O85" s="796">
        <v>209</v>
      </c>
      <c r="P85" s="796">
        <v>180</v>
      </c>
      <c r="Q85" s="796">
        <v>62</v>
      </c>
      <c r="R85" s="796">
        <v>743</v>
      </c>
      <c r="S85" s="796">
        <v>173</v>
      </c>
      <c r="T85" s="796">
        <v>4647</v>
      </c>
      <c r="U85" s="796">
        <v>4276</v>
      </c>
      <c r="V85" s="796" t="e">
        <v>#REF!</v>
      </c>
      <c r="W85" s="796">
        <v>831</v>
      </c>
      <c r="X85" s="796">
        <v>73</v>
      </c>
      <c r="Y85" s="796">
        <v>7</v>
      </c>
      <c r="Z85" s="796">
        <v>9360</v>
      </c>
      <c r="AA85" s="796">
        <v>1060</v>
      </c>
      <c r="AB85" s="796">
        <v>3774</v>
      </c>
      <c r="AC85" s="796">
        <v>10</v>
      </c>
      <c r="AD85" s="796">
        <v>105</v>
      </c>
      <c r="AE85" s="796">
        <v>112</v>
      </c>
      <c r="AF85" s="796">
        <v>521</v>
      </c>
      <c r="AG85" s="796">
        <v>605</v>
      </c>
      <c r="AH85" s="796">
        <v>1023</v>
      </c>
      <c r="AI85" s="796">
        <v>125</v>
      </c>
      <c r="AJ85" s="796">
        <v>808</v>
      </c>
      <c r="AK85" s="796">
        <v>187</v>
      </c>
      <c r="AL85" s="796">
        <v>130</v>
      </c>
      <c r="AM85" s="796">
        <v>0</v>
      </c>
      <c r="AN85" s="796">
        <v>0</v>
      </c>
      <c r="AO85" s="796">
        <v>0</v>
      </c>
      <c r="AP85" s="796">
        <v>16300</v>
      </c>
      <c r="AQ85" s="796">
        <v>5983</v>
      </c>
      <c r="AR85" s="796">
        <v>3605</v>
      </c>
      <c r="AS85" s="796">
        <v>3194</v>
      </c>
      <c r="AT85" s="796">
        <v>27</v>
      </c>
      <c r="AU85" s="796">
        <v>72</v>
      </c>
      <c r="AV85" s="796">
        <v>95</v>
      </c>
      <c r="AW85" s="797">
        <v>158</v>
      </c>
      <c r="AX85" s="795"/>
      <c r="AY85" s="796" t="e">
        <v>#REF!</v>
      </c>
    </row>
    <row r="86" spans="3:51" ht="12.2" customHeight="1" x14ac:dyDescent="0.2">
      <c r="C86" s="796">
        <v>6</v>
      </c>
      <c r="D86" s="796">
        <v>57</v>
      </c>
      <c r="E86" s="796">
        <v>18</v>
      </c>
      <c r="F86" s="796">
        <v>95</v>
      </c>
      <c r="G86" s="796">
        <v>111</v>
      </c>
      <c r="H86" s="796">
        <v>7</v>
      </c>
      <c r="I86" s="796">
        <v>0</v>
      </c>
      <c r="J86" s="796">
        <v>0</v>
      </c>
      <c r="K86" s="796">
        <v>0</v>
      </c>
      <c r="L86" s="796">
        <v>4</v>
      </c>
      <c r="M86" s="796">
        <v>8</v>
      </c>
      <c r="N86" s="796">
        <v>1</v>
      </c>
      <c r="O86" s="796">
        <v>4</v>
      </c>
      <c r="P86" s="796">
        <v>8</v>
      </c>
      <c r="Q86" s="796">
        <v>2</v>
      </c>
      <c r="R86" s="796">
        <v>50</v>
      </c>
      <c r="S86" s="796">
        <v>78</v>
      </c>
      <c r="T86" s="796">
        <v>133</v>
      </c>
      <c r="U86" s="796">
        <v>182</v>
      </c>
      <c r="V86" s="796" t="e">
        <v>#REF!</v>
      </c>
      <c r="W86" s="796">
        <v>362</v>
      </c>
      <c r="X86" s="796">
        <v>9</v>
      </c>
      <c r="Y86" s="796">
        <v>1</v>
      </c>
      <c r="Z86" s="796">
        <v>748</v>
      </c>
      <c r="AA86" s="796">
        <v>163</v>
      </c>
      <c r="AB86" s="796">
        <v>582</v>
      </c>
      <c r="AC86" s="796">
        <v>6</v>
      </c>
      <c r="AD86" s="796">
        <v>58</v>
      </c>
      <c r="AE86" s="796">
        <v>27</v>
      </c>
      <c r="AF86" s="796">
        <v>57</v>
      </c>
      <c r="AG86" s="796">
        <v>21</v>
      </c>
      <c r="AH86" s="796">
        <v>37</v>
      </c>
      <c r="AI86" s="796">
        <v>12</v>
      </c>
      <c r="AJ86" s="796">
        <v>8</v>
      </c>
      <c r="AK86" s="796">
        <v>3</v>
      </c>
      <c r="AL86" s="796">
        <v>4</v>
      </c>
      <c r="AM86" s="796">
        <v>0</v>
      </c>
      <c r="AN86" s="796">
        <v>0</v>
      </c>
      <c r="AO86" s="796">
        <v>0</v>
      </c>
      <c r="AP86" s="796">
        <v>5</v>
      </c>
      <c r="AQ86" s="796">
        <v>3</v>
      </c>
      <c r="AR86" s="796">
        <v>39</v>
      </c>
      <c r="AS86" s="796">
        <v>116</v>
      </c>
      <c r="AT86" s="796">
        <v>0</v>
      </c>
      <c r="AU86" s="796">
        <v>0</v>
      </c>
      <c r="AV86" s="796">
        <v>11</v>
      </c>
      <c r="AW86" s="797">
        <v>37</v>
      </c>
      <c r="AX86" s="795"/>
      <c r="AY86" s="796" t="e">
        <v>#REF!</v>
      </c>
    </row>
    <row r="87" spans="3:51" ht="12.2" customHeight="1" x14ac:dyDescent="0.2">
      <c r="C87" s="796"/>
      <c r="D87" s="796">
        <v>148</v>
      </c>
      <c r="E87" s="796">
        <v>27</v>
      </c>
      <c r="F87" s="796">
        <v>98</v>
      </c>
      <c r="G87" s="796">
        <v>329</v>
      </c>
      <c r="H87" s="796">
        <v>10</v>
      </c>
      <c r="I87" s="796">
        <v>63</v>
      </c>
      <c r="J87" s="796">
        <v>201</v>
      </c>
      <c r="K87" s="796">
        <v>15</v>
      </c>
      <c r="L87" s="796">
        <v>81</v>
      </c>
      <c r="M87" s="796">
        <v>327</v>
      </c>
      <c r="N87" s="796">
        <v>23</v>
      </c>
      <c r="O87" s="796">
        <v>0</v>
      </c>
      <c r="P87" s="796">
        <v>0</v>
      </c>
      <c r="Q87" s="796">
        <v>0</v>
      </c>
      <c r="R87" s="796">
        <v>0</v>
      </c>
      <c r="S87" s="796">
        <v>455</v>
      </c>
      <c r="T87" s="796">
        <v>907</v>
      </c>
      <c r="U87" s="796">
        <v>712</v>
      </c>
      <c r="V87" s="796" t="e">
        <v>#REF!</v>
      </c>
      <c r="W87" s="796">
        <v>1643</v>
      </c>
      <c r="X87" s="796">
        <v>26</v>
      </c>
      <c r="Y87" s="796">
        <v>2</v>
      </c>
      <c r="Z87" s="796">
        <v>591</v>
      </c>
      <c r="AA87" s="796">
        <v>36</v>
      </c>
      <c r="AB87" s="796">
        <v>141</v>
      </c>
      <c r="AC87" s="796">
        <v>3</v>
      </c>
      <c r="AD87" s="796">
        <v>21</v>
      </c>
      <c r="AE87" s="796">
        <v>20</v>
      </c>
      <c r="AF87" s="796">
        <v>58</v>
      </c>
      <c r="AG87" s="796">
        <v>68</v>
      </c>
      <c r="AH87" s="796">
        <v>138</v>
      </c>
      <c r="AI87" s="796">
        <v>60</v>
      </c>
      <c r="AJ87" s="796">
        <v>0</v>
      </c>
      <c r="AK87" s="796">
        <v>0</v>
      </c>
      <c r="AL87" s="796">
        <v>0</v>
      </c>
      <c r="AM87" s="796">
        <v>0</v>
      </c>
      <c r="AN87" s="796">
        <v>0</v>
      </c>
      <c r="AO87" s="796">
        <v>0</v>
      </c>
      <c r="AP87" s="796">
        <v>166</v>
      </c>
      <c r="AQ87" s="796">
        <v>58</v>
      </c>
      <c r="AR87" s="796">
        <v>23</v>
      </c>
      <c r="AS87" s="796">
        <v>17</v>
      </c>
      <c r="AT87" s="796">
        <v>4</v>
      </c>
      <c r="AU87" s="796">
        <v>23</v>
      </c>
      <c r="AV87" s="796">
        <v>0</v>
      </c>
      <c r="AW87" s="797">
        <v>0</v>
      </c>
      <c r="AX87" s="795"/>
      <c r="AY87" s="796"/>
    </row>
    <row r="88" spans="3:51" ht="12.2" customHeight="1" x14ac:dyDescent="0.25">
      <c r="C88" s="796"/>
      <c r="D88" s="796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  <c r="AA88" s="794"/>
      <c r="AB88" s="794"/>
      <c r="AC88" s="794"/>
      <c r="AD88" s="794"/>
      <c r="AE88" s="794"/>
      <c r="AF88" s="794"/>
      <c r="AG88" s="796"/>
      <c r="AH88" s="796"/>
      <c r="AI88" s="796"/>
      <c r="AJ88" s="796"/>
      <c r="AK88" s="796"/>
      <c r="AL88" s="796"/>
      <c r="AM88" s="796"/>
      <c r="AN88" s="796"/>
      <c r="AO88" s="796"/>
      <c r="AP88" s="796"/>
      <c r="AQ88" s="796"/>
      <c r="AR88" s="796"/>
      <c r="AS88" s="796"/>
      <c r="AT88" s="796"/>
      <c r="AU88" s="796"/>
      <c r="AV88" s="796"/>
      <c r="AW88" s="797"/>
      <c r="AX88" s="795"/>
      <c r="AY88" s="796"/>
    </row>
    <row r="89" spans="3:51" ht="12.2" customHeight="1" x14ac:dyDescent="0.2">
      <c r="C89" s="806"/>
      <c r="D89" s="796">
        <v>25.7</v>
      </c>
      <c r="E89" s="796">
        <v>53</v>
      </c>
      <c r="F89" s="796">
        <v>77.099999999999994</v>
      </c>
      <c r="G89" s="796">
        <v>0</v>
      </c>
      <c r="H89" s="796">
        <v>0</v>
      </c>
      <c r="I89" s="796">
        <v>37.799999999999997</v>
      </c>
      <c r="J89" s="796">
        <v>61.6</v>
      </c>
      <c r="K89" s="796">
        <v>78.3</v>
      </c>
      <c r="L89" s="796">
        <v>96.8</v>
      </c>
      <c r="M89" s="796">
        <v>88.9</v>
      </c>
      <c r="N89" s="796">
        <v>100</v>
      </c>
      <c r="O89" s="796">
        <v>100</v>
      </c>
      <c r="P89" s="796">
        <v>100</v>
      </c>
      <c r="Q89" s="796">
        <v>100</v>
      </c>
      <c r="R89" s="796">
        <v>100</v>
      </c>
      <c r="S89" s="796">
        <v>100</v>
      </c>
      <c r="T89" s="796">
        <v>8.1999999999999993</v>
      </c>
      <c r="U89" s="796">
        <v>66.7</v>
      </c>
      <c r="V89" s="796" t="e">
        <v>#REF!</v>
      </c>
      <c r="W89" s="796">
        <v>45.1</v>
      </c>
      <c r="X89" s="796">
        <v>71.8</v>
      </c>
      <c r="Y89" s="796">
        <v>0</v>
      </c>
      <c r="Z89" s="796">
        <v>92.3</v>
      </c>
      <c r="AA89" s="796">
        <v>87.5</v>
      </c>
      <c r="AB89" s="796">
        <v>93.6</v>
      </c>
      <c r="AC89" s="796">
        <v>100</v>
      </c>
      <c r="AD89" s="796">
        <v>100</v>
      </c>
      <c r="AE89" s="796">
        <v>100</v>
      </c>
      <c r="AF89" s="796">
        <v>0</v>
      </c>
      <c r="AG89" s="796">
        <v>0</v>
      </c>
      <c r="AH89" s="796">
        <v>0</v>
      </c>
      <c r="AI89" s="796">
        <v>0</v>
      </c>
      <c r="AJ89" s="796">
        <v>35.299999999999997</v>
      </c>
      <c r="AK89" s="796">
        <v>77.2</v>
      </c>
      <c r="AL89" s="796">
        <v>87.1</v>
      </c>
      <c r="AM89" s="796">
        <v>100</v>
      </c>
      <c r="AN89" s="796">
        <v>100</v>
      </c>
      <c r="AO89" s="811">
        <v>100</v>
      </c>
      <c r="AP89" s="796">
        <v>1</v>
      </c>
      <c r="AQ89" s="796">
        <v>1.5</v>
      </c>
      <c r="AR89" s="796">
        <v>65.400000000000006</v>
      </c>
      <c r="AS89" s="796">
        <v>63.8</v>
      </c>
      <c r="AT89" s="796">
        <v>0</v>
      </c>
      <c r="AU89" s="796">
        <v>0</v>
      </c>
      <c r="AV89" s="796">
        <v>100</v>
      </c>
      <c r="AW89" s="797">
        <v>78</v>
      </c>
      <c r="AX89" s="795"/>
      <c r="AY89" s="806" t="e">
        <v>#REF!</v>
      </c>
    </row>
    <row r="90" spans="3:51" ht="12.2" customHeight="1" x14ac:dyDescent="0.2">
      <c r="C90" s="806"/>
      <c r="D90" s="796">
        <v>0.1</v>
      </c>
      <c r="E90" s="796">
        <v>0.3</v>
      </c>
      <c r="F90" s="796">
        <v>0</v>
      </c>
      <c r="G90" s="796">
        <v>0</v>
      </c>
      <c r="H90" s="796">
        <v>0</v>
      </c>
      <c r="I90" s="796">
        <v>0.5</v>
      </c>
      <c r="J90" s="796">
        <v>2.5</v>
      </c>
      <c r="K90" s="796">
        <v>0</v>
      </c>
      <c r="L90" s="796">
        <v>3.2</v>
      </c>
      <c r="M90" s="796">
        <v>11.1</v>
      </c>
      <c r="N90" s="796">
        <v>0</v>
      </c>
      <c r="O90" s="796">
        <v>0</v>
      </c>
      <c r="P90" s="796">
        <v>0</v>
      </c>
      <c r="Q90" s="796">
        <v>0</v>
      </c>
      <c r="R90" s="796">
        <v>0</v>
      </c>
      <c r="S90" s="796">
        <v>0</v>
      </c>
      <c r="T90" s="796">
        <v>0.6</v>
      </c>
      <c r="U90" s="796">
        <v>1.9</v>
      </c>
      <c r="V90" s="796" t="e">
        <v>#REF!</v>
      </c>
      <c r="W90" s="796">
        <v>0.4</v>
      </c>
      <c r="X90" s="796">
        <v>0</v>
      </c>
      <c r="Y90" s="796">
        <v>0</v>
      </c>
      <c r="Z90" s="796">
        <v>0.7</v>
      </c>
      <c r="AA90" s="796">
        <v>0</v>
      </c>
      <c r="AB90" s="796">
        <v>0.8</v>
      </c>
      <c r="AC90" s="796">
        <v>0</v>
      </c>
      <c r="AD90" s="796">
        <v>0</v>
      </c>
      <c r="AE90" s="796">
        <v>0</v>
      </c>
      <c r="AF90" s="796">
        <v>0</v>
      </c>
      <c r="AG90" s="796">
        <v>0</v>
      </c>
      <c r="AH90" s="796">
        <v>0</v>
      </c>
      <c r="AI90" s="796">
        <v>0</v>
      </c>
      <c r="AJ90" s="796">
        <v>1.5</v>
      </c>
      <c r="AK90" s="796">
        <v>0</v>
      </c>
      <c r="AL90" s="796">
        <v>0</v>
      </c>
      <c r="AM90" s="796">
        <v>0</v>
      </c>
      <c r="AN90" s="796">
        <v>0</v>
      </c>
      <c r="AO90" s="811">
        <v>0</v>
      </c>
      <c r="AP90" s="796">
        <v>0.1</v>
      </c>
      <c r="AQ90" s="796">
        <v>1</v>
      </c>
      <c r="AR90" s="796">
        <v>0.9</v>
      </c>
      <c r="AS90" s="796">
        <v>0.1</v>
      </c>
      <c r="AT90" s="796">
        <v>0</v>
      </c>
      <c r="AU90" s="796">
        <v>0</v>
      </c>
      <c r="AV90" s="796">
        <v>0</v>
      </c>
      <c r="AW90" s="797">
        <v>0</v>
      </c>
      <c r="AX90" s="795"/>
      <c r="AY90" s="806" t="e">
        <v>#REF!</v>
      </c>
    </row>
    <row r="91" spans="3:51" ht="12.2" customHeight="1" x14ac:dyDescent="0.2">
      <c r="C91" s="806"/>
      <c r="D91" s="796">
        <v>0.3</v>
      </c>
      <c r="E91" s="796">
        <v>0.5</v>
      </c>
      <c r="F91" s="796">
        <v>2.1</v>
      </c>
      <c r="G91" s="796">
        <v>0</v>
      </c>
      <c r="H91" s="796">
        <v>0</v>
      </c>
      <c r="I91" s="796">
        <v>1.4</v>
      </c>
      <c r="J91" s="796">
        <v>3.4</v>
      </c>
      <c r="K91" s="796">
        <v>0</v>
      </c>
      <c r="L91" s="796">
        <v>0</v>
      </c>
      <c r="M91" s="796">
        <v>0</v>
      </c>
      <c r="N91" s="796">
        <v>0</v>
      </c>
      <c r="O91" s="796">
        <v>0</v>
      </c>
      <c r="P91" s="796">
        <v>0</v>
      </c>
      <c r="Q91" s="796">
        <v>0</v>
      </c>
      <c r="R91" s="796">
        <v>0</v>
      </c>
      <c r="S91" s="796">
        <v>0</v>
      </c>
      <c r="T91" s="796">
        <v>3.7</v>
      </c>
      <c r="U91" s="796">
        <v>0.9</v>
      </c>
      <c r="V91" s="796" t="e">
        <v>#REF!</v>
      </c>
      <c r="W91" s="796">
        <v>1.1000000000000001</v>
      </c>
      <c r="X91" s="796">
        <v>0</v>
      </c>
      <c r="Y91" s="796">
        <v>0</v>
      </c>
      <c r="Z91" s="796">
        <v>0</v>
      </c>
      <c r="AA91" s="796">
        <v>0</v>
      </c>
      <c r="AB91" s="796">
        <v>0</v>
      </c>
      <c r="AC91" s="796">
        <v>0</v>
      </c>
      <c r="AD91" s="796">
        <v>0</v>
      </c>
      <c r="AE91" s="796">
        <v>0</v>
      </c>
      <c r="AF91" s="796">
        <v>0</v>
      </c>
      <c r="AG91" s="796">
        <v>0</v>
      </c>
      <c r="AH91" s="796">
        <v>0</v>
      </c>
      <c r="AI91" s="796">
        <v>0</v>
      </c>
      <c r="AJ91" s="796">
        <v>0</v>
      </c>
      <c r="AK91" s="796">
        <v>0</v>
      </c>
      <c r="AL91" s="796">
        <v>0</v>
      </c>
      <c r="AM91" s="796">
        <v>0</v>
      </c>
      <c r="AN91" s="796">
        <v>0</v>
      </c>
      <c r="AO91" s="811">
        <v>0</v>
      </c>
      <c r="AP91" s="796">
        <v>0</v>
      </c>
      <c r="AQ91" s="796">
        <v>1.2</v>
      </c>
      <c r="AR91" s="796">
        <v>1.3</v>
      </c>
      <c r="AS91" s="796">
        <v>2.9</v>
      </c>
      <c r="AT91" s="796">
        <v>0</v>
      </c>
      <c r="AU91" s="796">
        <v>0</v>
      </c>
      <c r="AV91" s="796">
        <v>0</v>
      </c>
      <c r="AW91" s="797">
        <v>0</v>
      </c>
      <c r="AX91" s="795"/>
      <c r="AY91" s="806" t="e">
        <v>#REF!</v>
      </c>
    </row>
    <row r="92" spans="3:51" ht="12.2" customHeight="1" x14ac:dyDescent="0.2">
      <c r="C92" s="806"/>
      <c r="D92" s="796">
        <v>2.1</v>
      </c>
      <c r="E92" s="796">
        <v>1.3</v>
      </c>
      <c r="F92" s="796">
        <v>1.6</v>
      </c>
      <c r="G92" s="796">
        <v>0</v>
      </c>
      <c r="H92" s="796">
        <v>0</v>
      </c>
      <c r="I92" s="796">
        <v>1.7</v>
      </c>
      <c r="J92" s="796">
        <v>0.2</v>
      </c>
      <c r="K92" s="796">
        <v>0</v>
      </c>
      <c r="L92" s="796">
        <v>0</v>
      </c>
      <c r="M92" s="796">
        <v>0</v>
      </c>
      <c r="N92" s="796">
        <v>0</v>
      </c>
      <c r="O92" s="796">
        <v>0</v>
      </c>
      <c r="P92" s="796">
        <v>0</v>
      </c>
      <c r="Q92" s="796">
        <v>0</v>
      </c>
      <c r="R92" s="796">
        <v>0</v>
      </c>
      <c r="S92" s="796">
        <v>0</v>
      </c>
      <c r="T92" s="796">
        <v>0</v>
      </c>
      <c r="U92" s="796">
        <v>0</v>
      </c>
      <c r="V92" s="796" t="e">
        <v>#REF!</v>
      </c>
      <c r="W92" s="796">
        <v>0</v>
      </c>
      <c r="X92" s="796">
        <v>0</v>
      </c>
      <c r="Y92" s="796">
        <v>0</v>
      </c>
      <c r="Z92" s="796">
        <v>0</v>
      </c>
      <c r="AA92" s="796">
        <v>0</v>
      </c>
      <c r="AB92" s="796">
        <v>0</v>
      </c>
      <c r="AC92" s="796">
        <v>0</v>
      </c>
      <c r="AD92" s="796">
        <v>0</v>
      </c>
      <c r="AE92" s="796">
        <v>0</v>
      </c>
      <c r="AF92" s="796">
        <v>0</v>
      </c>
      <c r="AG92" s="796">
        <v>0</v>
      </c>
      <c r="AH92" s="796">
        <v>0</v>
      </c>
      <c r="AI92" s="796">
        <v>0</v>
      </c>
      <c r="AJ92" s="796">
        <v>0</v>
      </c>
      <c r="AK92" s="796">
        <v>0</v>
      </c>
      <c r="AL92" s="796">
        <v>0</v>
      </c>
      <c r="AM92" s="796">
        <v>0</v>
      </c>
      <c r="AN92" s="796">
        <v>0</v>
      </c>
      <c r="AO92" s="811">
        <v>0</v>
      </c>
      <c r="AP92" s="796">
        <v>0</v>
      </c>
      <c r="AQ92" s="796">
        <v>0.8</v>
      </c>
      <c r="AR92" s="796">
        <v>3.7</v>
      </c>
      <c r="AS92" s="796">
        <v>8.4</v>
      </c>
      <c r="AT92" s="796">
        <v>0</v>
      </c>
      <c r="AU92" s="796">
        <v>0</v>
      </c>
      <c r="AV92" s="796">
        <v>0</v>
      </c>
      <c r="AW92" s="797">
        <v>3.9</v>
      </c>
      <c r="AX92" s="795"/>
      <c r="AY92" s="806" t="e">
        <v>#REF!</v>
      </c>
    </row>
    <row r="93" spans="3:51" ht="12.2" customHeight="1" x14ac:dyDescent="0.2">
      <c r="C93" s="806"/>
      <c r="D93" s="796">
        <v>71.900000000000006</v>
      </c>
      <c r="E93" s="796">
        <v>44.9</v>
      </c>
      <c r="F93" s="796">
        <v>19.2</v>
      </c>
      <c r="G93" s="796">
        <v>100</v>
      </c>
      <c r="H93" s="796">
        <v>100</v>
      </c>
      <c r="I93" s="796">
        <v>58.7</v>
      </c>
      <c r="J93" s="796">
        <v>32.299999999999997</v>
      </c>
      <c r="K93" s="796">
        <v>21.7</v>
      </c>
      <c r="L93" s="796">
        <v>0</v>
      </c>
      <c r="M93" s="796">
        <v>0</v>
      </c>
      <c r="N93" s="796">
        <v>0</v>
      </c>
      <c r="O93" s="796">
        <v>0</v>
      </c>
      <c r="P93" s="796">
        <v>0</v>
      </c>
      <c r="Q93" s="796">
        <v>0</v>
      </c>
      <c r="R93" s="796">
        <v>0</v>
      </c>
      <c r="S93" s="796">
        <v>0</v>
      </c>
      <c r="T93" s="796">
        <v>87.5</v>
      </c>
      <c r="U93" s="796">
        <v>30.5</v>
      </c>
      <c r="V93" s="796" t="e">
        <v>#REF!</v>
      </c>
      <c r="W93" s="796">
        <v>53.4</v>
      </c>
      <c r="X93" s="796">
        <v>28.2</v>
      </c>
      <c r="Y93" s="796">
        <v>100</v>
      </c>
      <c r="Z93" s="796">
        <v>7</v>
      </c>
      <c r="AA93" s="796">
        <v>12.5</v>
      </c>
      <c r="AB93" s="796">
        <v>5.6</v>
      </c>
      <c r="AC93" s="796">
        <v>0</v>
      </c>
      <c r="AD93" s="796">
        <v>0</v>
      </c>
      <c r="AE93" s="796">
        <v>0</v>
      </c>
      <c r="AF93" s="796">
        <v>100</v>
      </c>
      <c r="AG93" s="796">
        <v>100</v>
      </c>
      <c r="AH93" s="796">
        <v>100</v>
      </c>
      <c r="AI93" s="796">
        <v>100</v>
      </c>
      <c r="AJ93" s="796">
        <v>63.2</v>
      </c>
      <c r="AK93" s="796">
        <v>22.8</v>
      </c>
      <c r="AL93" s="796">
        <v>12.9</v>
      </c>
      <c r="AM93" s="796">
        <v>0</v>
      </c>
      <c r="AN93" s="796">
        <v>0</v>
      </c>
      <c r="AO93" s="811">
        <v>0</v>
      </c>
      <c r="AP93" s="796">
        <v>99</v>
      </c>
      <c r="AQ93" s="796">
        <v>95.5</v>
      </c>
      <c r="AR93" s="796">
        <v>29.7</v>
      </c>
      <c r="AS93" s="796">
        <v>24.8</v>
      </c>
      <c r="AT93" s="796">
        <v>0</v>
      </c>
      <c r="AU93" s="796">
        <v>0</v>
      </c>
      <c r="AV93" s="796">
        <v>0</v>
      </c>
      <c r="AW93" s="797">
        <v>18.100000000000001</v>
      </c>
      <c r="AX93" s="795"/>
      <c r="AY93" s="806" t="e">
        <v>#REF!</v>
      </c>
    </row>
    <row r="94" spans="3:51" ht="12.2" customHeight="1" x14ac:dyDescent="0.2">
      <c r="C94" s="807">
        <v>7</v>
      </c>
      <c r="D94" s="796">
        <v>100.10000000000001</v>
      </c>
      <c r="E94" s="796">
        <v>100</v>
      </c>
      <c r="F94" s="796">
        <v>99.999999999999986</v>
      </c>
      <c r="G94" s="796">
        <v>100</v>
      </c>
      <c r="H94" s="796">
        <v>100</v>
      </c>
      <c r="I94" s="796">
        <v>100.1</v>
      </c>
      <c r="J94" s="796">
        <v>100</v>
      </c>
      <c r="K94" s="796">
        <v>100</v>
      </c>
      <c r="L94" s="796">
        <v>100</v>
      </c>
      <c r="M94" s="796">
        <v>100</v>
      </c>
      <c r="N94" s="796">
        <v>100</v>
      </c>
      <c r="O94" s="796">
        <v>100</v>
      </c>
      <c r="P94" s="796">
        <v>100</v>
      </c>
      <c r="Q94" s="796">
        <v>100</v>
      </c>
      <c r="R94" s="796">
        <v>100</v>
      </c>
      <c r="S94" s="796">
        <v>100</v>
      </c>
      <c r="T94" s="796">
        <v>100</v>
      </c>
      <c r="U94" s="796">
        <v>100.00000000000001</v>
      </c>
      <c r="V94" s="796" t="e">
        <v>#REF!</v>
      </c>
      <c r="W94" s="796">
        <v>100</v>
      </c>
      <c r="X94" s="796">
        <v>100</v>
      </c>
      <c r="Y94" s="796">
        <v>100</v>
      </c>
      <c r="Z94" s="796">
        <v>100</v>
      </c>
      <c r="AA94" s="796">
        <v>100</v>
      </c>
      <c r="AB94" s="796">
        <v>99.999999999999986</v>
      </c>
      <c r="AC94" s="796">
        <v>100</v>
      </c>
      <c r="AD94" s="796">
        <v>100</v>
      </c>
      <c r="AE94" s="796">
        <v>100</v>
      </c>
      <c r="AF94" s="796">
        <v>100</v>
      </c>
      <c r="AG94" s="796">
        <v>100</v>
      </c>
      <c r="AH94" s="796">
        <v>100</v>
      </c>
      <c r="AI94" s="796">
        <v>100</v>
      </c>
      <c r="AJ94" s="796">
        <v>100</v>
      </c>
      <c r="AK94" s="796">
        <v>100</v>
      </c>
      <c r="AL94" s="796">
        <v>100</v>
      </c>
      <c r="AM94" s="796">
        <v>100</v>
      </c>
      <c r="AN94" s="796">
        <v>100</v>
      </c>
      <c r="AO94" s="803">
        <v>100</v>
      </c>
      <c r="AP94" s="796">
        <v>100.1</v>
      </c>
      <c r="AQ94" s="796">
        <v>100</v>
      </c>
      <c r="AR94" s="796">
        <v>101.00000000000001</v>
      </c>
      <c r="AS94" s="796">
        <v>100</v>
      </c>
      <c r="AT94" s="796">
        <v>0</v>
      </c>
      <c r="AU94" s="796">
        <v>0</v>
      </c>
      <c r="AV94" s="796">
        <v>100</v>
      </c>
      <c r="AW94" s="795">
        <v>100</v>
      </c>
      <c r="AX94" s="795"/>
      <c r="AY94" s="807" t="e">
        <v>#REF!</v>
      </c>
    </row>
    <row r="95" spans="3:51" ht="12.2" customHeight="1" x14ac:dyDescent="0.25">
      <c r="C95" s="796"/>
      <c r="D95" s="796"/>
      <c r="E95" s="794"/>
      <c r="F95" s="794"/>
      <c r="G95" s="794"/>
      <c r="H95" s="794"/>
      <c r="I95" s="794"/>
      <c r="J95" s="794"/>
      <c r="K95" s="794"/>
      <c r="L95" s="794"/>
      <c r="M95" s="794"/>
      <c r="N95" s="794"/>
      <c r="O95" s="794"/>
      <c r="P95" s="794"/>
      <c r="Q95" s="794"/>
      <c r="R95" s="794"/>
      <c r="S95" s="794"/>
      <c r="T95" s="794"/>
      <c r="U95" s="794"/>
      <c r="V95" s="794"/>
      <c r="W95" s="794"/>
      <c r="X95" s="794"/>
      <c r="Y95" s="794"/>
      <c r="Z95" s="794"/>
      <c r="AA95" s="794"/>
      <c r="AB95" s="794"/>
      <c r="AC95" s="794"/>
      <c r="AD95" s="794"/>
      <c r="AE95" s="794"/>
      <c r="AF95" s="794"/>
      <c r="AG95" s="796"/>
      <c r="AH95" s="796"/>
      <c r="AI95" s="796"/>
      <c r="AJ95" s="796"/>
      <c r="AK95" s="796"/>
      <c r="AL95" s="796"/>
      <c r="AM95" s="796"/>
      <c r="AN95" s="796"/>
      <c r="AO95" s="796"/>
      <c r="AP95" s="796"/>
      <c r="AQ95" s="796"/>
      <c r="AR95" s="796"/>
      <c r="AS95" s="796"/>
      <c r="AT95" s="796"/>
      <c r="AU95" s="796"/>
      <c r="AV95" s="796"/>
      <c r="AW95" s="795"/>
      <c r="AX95" s="795"/>
      <c r="AY95" s="796"/>
    </row>
    <row r="96" spans="3:51" ht="12.2" customHeight="1" x14ac:dyDescent="0.2">
      <c r="C96" s="796">
        <v>8</v>
      </c>
      <c r="D96" s="796">
        <v>0.2</v>
      </c>
      <c r="E96" s="796">
        <v>0.1</v>
      </c>
      <c r="F96" s="796">
        <v>0.2</v>
      </c>
      <c r="G96" s="796">
        <v>0.4</v>
      </c>
      <c r="H96" s="796">
        <v>0.1</v>
      </c>
      <c r="I96" s="796">
        <v>0</v>
      </c>
      <c r="J96" s="796">
        <v>0</v>
      </c>
      <c r="K96" s="796">
        <v>0</v>
      </c>
      <c r="L96" s="796">
        <v>0</v>
      </c>
      <c r="M96" s="796">
        <v>0</v>
      </c>
      <c r="N96" s="796">
        <v>0</v>
      </c>
      <c r="O96" s="796">
        <v>17</v>
      </c>
      <c r="P96" s="796">
        <v>17</v>
      </c>
      <c r="Q96" s="796">
        <v>17</v>
      </c>
      <c r="R96" s="796">
        <v>17</v>
      </c>
      <c r="S96" s="796">
        <v>17</v>
      </c>
      <c r="T96" s="796">
        <v>19</v>
      </c>
      <c r="U96" s="796">
        <v>19</v>
      </c>
      <c r="V96" s="796" t="e">
        <v>#REF!</v>
      </c>
      <c r="W96" s="796">
        <v>19</v>
      </c>
      <c r="X96" s="796">
        <v>19</v>
      </c>
      <c r="Y96" s="796">
        <v>19</v>
      </c>
      <c r="Z96" s="796">
        <v>0</v>
      </c>
      <c r="AA96" s="796">
        <v>0</v>
      </c>
      <c r="AB96" s="796">
        <v>0</v>
      </c>
      <c r="AC96" s="796">
        <v>0</v>
      </c>
      <c r="AD96" s="796">
        <v>0</v>
      </c>
      <c r="AE96" s="796">
        <v>0</v>
      </c>
      <c r="AF96" s="796">
        <v>0.3</v>
      </c>
      <c r="AG96" s="796">
        <v>0.1</v>
      </c>
      <c r="AH96" s="796">
        <v>0.2</v>
      </c>
      <c r="AI96" s="796">
        <v>0</v>
      </c>
      <c r="AJ96" s="796">
        <v>0</v>
      </c>
      <c r="AK96" s="796">
        <v>0</v>
      </c>
      <c r="AL96" s="796">
        <v>0</v>
      </c>
      <c r="AM96" s="796">
        <v>0</v>
      </c>
      <c r="AN96" s="796">
        <v>0</v>
      </c>
      <c r="AO96" s="796">
        <v>0</v>
      </c>
      <c r="AP96" s="796">
        <v>0</v>
      </c>
      <c r="AQ96" s="796">
        <v>0</v>
      </c>
      <c r="AR96" s="796">
        <v>0</v>
      </c>
      <c r="AS96" s="796">
        <v>0</v>
      </c>
      <c r="AT96" s="796">
        <v>0</v>
      </c>
      <c r="AU96" s="796">
        <v>0</v>
      </c>
      <c r="AV96" s="796">
        <v>0</v>
      </c>
      <c r="AW96" s="797">
        <v>0</v>
      </c>
      <c r="AX96" s="795"/>
      <c r="AY96" s="796" t="e">
        <v>#REF!</v>
      </c>
    </row>
    <row r="97" spans="3:51" ht="12.2" customHeight="1" x14ac:dyDescent="0.2">
      <c r="C97" s="796">
        <v>9</v>
      </c>
      <c r="D97" s="796">
        <v>56</v>
      </c>
      <c r="E97" s="796">
        <v>71</v>
      </c>
      <c r="F97" s="796">
        <v>84</v>
      </c>
      <c r="G97" s="796">
        <v>72</v>
      </c>
      <c r="H97" s="796">
        <v>63</v>
      </c>
      <c r="I97" s="796">
        <v>28</v>
      </c>
      <c r="J97" s="796">
        <v>101</v>
      </c>
      <c r="K97" s="796">
        <v>84</v>
      </c>
      <c r="L97" s="796">
        <v>262</v>
      </c>
      <c r="M97" s="796">
        <v>139</v>
      </c>
      <c r="N97" s="796">
        <v>76</v>
      </c>
      <c r="O97" s="796">
        <v>220</v>
      </c>
      <c r="P97" s="796">
        <v>82</v>
      </c>
      <c r="Q97" s="796">
        <v>40</v>
      </c>
      <c r="R97" s="796">
        <v>346</v>
      </c>
      <c r="S97" s="796">
        <v>92</v>
      </c>
      <c r="T97" s="796">
        <v>22</v>
      </c>
      <c r="U97" s="796">
        <v>33</v>
      </c>
      <c r="V97" s="796" t="e">
        <v>#REF!</v>
      </c>
      <c r="W97" s="796">
        <v>255</v>
      </c>
      <c r="X97" s="796">
        <v>85</v>
      </c>
      <c r="Y97" s="796">
        <v>181</v>
      </c>
      <c r="Z97" s="796">
        <v>0</v>
      </c>
      <c r="AA97" s="796">
        <v>0</v>
      </c>
      <c r="AB97" s="796">
        <v>0</v>
      </c>
      <c r="AC97" s="796">
        <v>0</v>
      </c>
      <c r="AD97" s="796">
        <v>570</v>
      </c>
      <c r="AE97" s="796">
        <v>9</v>
      </c>
      <c r="AF97" s="796">
        <v>209</v>
      </c>
      <c r="AG97" s="796">
        <v>95</v>
      </c>
      <c r="AH97" s="796">
        <v>119</v>
      </c>
      <c r="AI97" s="796">
        <v>88</v>
      </c>
      <c r="AJ97" s="796">
        <v>0</v>
      </c>
      <c r="AK97" s="796">
        <v>0</v>
      </c>
      <c r="AL97" s="796">
        <v>0</v>
      </c>
      <c r="AM97" s="796">
        <v>20</v>
      </c>
      <c r="AN97" s="796">
        <v>10</v>
      </c>
      <c r="AO97" s="796">
        <v>0</v>
      </c>
      <c r="AP97" s="796">
        <v>0</v>
      </c>
      <c r="AQ97" s="796">
        <v>0</v>
      </c>
      <c r="AR97" s="796">
        <v>0</v>
      </c>
      <c r="AS97" s="796">
        <v>0</v>
      </c>
      <c r="AT97" s="796">
        <v>488</v>
      </c>
      <c r="AU97" s="796">
        <v>117</v>
      </c>
      <c r="AV97" s="796">
        <v>0</v>
      </c>
      <c r="AW97" s="797">
        <v>0</v>
      </c>
      <c r="AX97" s="795"/>
      <c r="AY97" s="796"/>
    </row>
  </sheetData>
  <mergeCells count="38">
    <mergeCell ref="S1:V1"/>
    <mergeCell ref="C1:E1"/>
    <mergeCell ref="C4:E4"/>
    <mergeCell ref="H4:J4"/>
    <mergeCell ref="H1:J1"/>
    <mergeCell ref="S4:V4"/>
    <mergeCell ref="F4:G4"/>
    <mergeCell ref="F1:G1"/>
    <mergeCell ref="P4:R4"/>
    <mergeCell ref="K4:O4"/>
    <mergeCell ref="P1:R1"/>
    <mergeCell ref="K1:O1"/>
    <mergeCell ref="AL4:AM4"/>
    <mergeCell ref="AO4:AR4"/>
    <mergeCell ref="AS4:AT4"/>
    <mergeCell ref="AO1:AR1"/>
    <mergeCell ref="AS1:AT2"/>
    <mergeCell ref="AX1:AX3"/>
    <mergeCell ref="AH1:AH3"/>
    <mergeCell ref="AI1:AK1"/>
    <mergeCell ref="AL1:AM2"/>
    <mergeCell ref="AU1:AU3"/>
    <mergeCell ref="AV1:AV3"/>
    <mergeCell ref="AE1:AG1"/>
    <mergeCell ref="Y1:AB1"/>
    <mergeCell ref="AE4:AG4"/>
    <mergeCell ref="Y4:AB4"/>
    <mergeCell ref="AI4:AK4"/>
    <mergeCell ref="AC1:AD3"/>
    <mergeCell ref="AC4:AD4"/>
    <mergeCell ref="AO39:AQ39"/>
    <mergeCell ref="AH39:AJ39"/>
    <mergeCell ref="AL39:AN39"/>
    <mergeCell ref="C39:E39"/>
    <mergeCell ref="N39:P39"/>
    <mergeCell ref="S39:U39"/>
    <mergeCell ref="AC39:AE39"/>
    <mergeCell ref="Y39:AA39"/>
  </mergeCells>
  <pageMargins left="0.47244094488188981" right="0.15748031496062992" top="1.3385826771653544" bottom="0.59055118110236227" header="0.6692913385826772" footer="0.23622047244094491"/>
  <pageSetup paperSize="9" scale="80" firstPageNumber="49" orientation="portrait" useFirstPageNumber="1" r:id="rId1"/>
  <headerFooter alignWithMargins="0">
    <oddHeader>&amp;C&amp;"Times New Roman,Regular"&amp;12 
&amp;"Times New Roman,Bold"5.2. KENNITÖLUR SÉREIGNARDEILDA ÁRIÐ 2013</oddHeader>
    <oddFooter>&amp;R&amp;"Times New Roman,Regular"&amp;10&amp;P</oddFooter>
  </headerFooter>
  <colBreaks count="5" manualBreakCount="5">
    <brk id="10" max="1048575" man="1"/>
    <brk id="18" max="1048575" man="1"/>
    <brk id="24" max="57" man="1"/>
    <brk id="30" max="57" man="1"/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1"/>
  <sheetViews>
    <sheetView zoomScaleNormal="100" zoomScaleSheetLayoutView="100" workbookViewId="0"/>
  </sheetViews>
  <sheetFormatPr defaultRowHeight="11.25" x14ac:dyDescent="0.2"/>
  <cols>
    <col min="1" max="1" width="10.140625" style="11" customWidth="1"/>
    <col min="2" max="2" width="23.7109375" style="11" customWidth="1"/>
    <col min="3" max="4" width="9.5703125" style="11" bestFit="1" customWidth="1"/>
    <col min="5" max="5" width="10" style="11" bestFit="1" customWidth="1"/>
    <col min="6" max="7" width="7.85546875" style="11" bestFit="1" customWidth="1"/>
    <col min="8" max="8" width="11" style="10" customWidth="1"/>
    <col min="9" max="9" width="8.28515625" style="10" bestFit="1" customWidth="1"/>
    <col min="10" max="11" width="9.5703125" style="11" bestFit="1" customWidth="1"/>
    <col min="12" max="14" width="8" style="11" bestFit="1" customWidth="1"/>
    <col min="15" max="15" width="10" style="11" customWidth="1"/>
    <col min="16" max="16" width="9.85546875" style="11" bestFit="1" customWidth="1"/>
    <col min="17" max="17" width="9.7109375" style="11" bestFit="1" customWidth="1"/>
    <col min="18" max="18" width="9.28515625" style="11" bestFit="1" customWidth="1"/>
    <col min="19" max="19" width="9.5703125" style="11" bestFit="1" customWidth="1"/>
    <col min="20" max="20" width="9.140625" style="10"/>
    <col min="21" max="21" width="9.5703125" style="11" bestFit="1" customWidth="1"/>
    <col min="22" max="26" width="9.140625" style="11"/>
    <col min="27" max="27" width="9.140625" style="12"/>
    <col min="28" max="36" width="9.140625" style="11"/>
    <col min="37" max="37" width="9.7109375" style="11" customWidth="1"/>
    <col min="38" max="38" width="9.140625" style="10"/>
    <col min="39" max="39" width="9.140625" style="11"/>
    <col min="40" max="40" width="9.7109375" style="10" customWidth="1"/>
    <col min="41" max="41" width="9.5703125" style="11" customWidth="1"/>
    <col min="42" max="42" width="10.28515625" style="11" customWidth="1"/>
    <col min="43" max="43" width="10.85546875" style="11" customWidth="1"/>
    <col min="44" max="44" width="9.7109375" style="11" customWidth="1"/>
    <col min="45" max="45" width="9.42578125" style="11" customWidth="1"/>
    <col min="46" max="46" width="9.7109375" style="11" customWidth="1"/>
    <col min="47" max="48" width="9.140625" style="11"/>
    <col min="49" max="49" width="10" style="11" customWidth="1"/>
    <col min="50" max="51" width="9.140625" style="11"/>
    <col min="52" max="52" width="12.85546875" style="453" customWidth="1"/>
    <col min="53" max="56" width="9.140625" style="11"/>
    <col min="57" max="58" width="10.7109375" style="11" customWidth="1"/>
    <col min="59" max="69" width="9.140625" style="11"/>
    <col min="70" max="70" width="10.42578125" style="11" customWidth="1"/>
    <col min="71" max="73" width="9.140625" style="11"/>
    <col min="74" max="74" width="10.5703125" style="11" customWidth="1"/>
    <col min="75" max="77" width="9.140625" style="11"/>
    <col min="78" max="78" width="9.140625" style="453"/>
    <col min="79" max="79" width="11" style="11" customWidth="1"/>
    <col min="80" max="80" width="12" style="11" customWidth="1"/>
    <col min="81" max="82" width="9.140625" style="11"/>
    <col min="83" max="83" width="12.42578125" style="11" customWidth="1"/>
    <col min="84" max="84" width="11" style="11" customWidth="1"/>
    <col min="85" max="85" width="13.140625" style="14" hidden="1" customWidth="1"/>
    <col min="86" max="16384" width="9.140625" style="11"/>
  </cols>
  <sheetData>
    <row r="1" spans="1:88" ht="15" customHeight="1" x14ac:dyDescent="0.2">
      <c r="A1" s="509"/>
      <c r="B1" s="513"/>
      <c r="C1" s="1176" t="s">
        <v>21</v>
      </c>
      <c r="D1" s="1176"/>
      <c r="E1" s="1176"/>
      <c r="F1" s="1176"/>
      <c r="G1" s="1176"/>
      <c r="H1" s="1178" t="s">
        <v>25</v>
      </c>
      <c r="I1" s="1178"/>
      <c r="J1" s="1178"/>
      <c r="K1" s="1176" t="s">
        <v>11</v>
      </c>
      <c r="L1" s="1176"/>
      <c r="M1" s="1176"/>
      <c r="N1" s="1176"/>
      <c r="O1" s="1176" t="s">
        <v>28</v>
      </c>
      <c r="P1" s="1176"/>
      <c r="Q1" s="1176"/>
      <c r="R1" s="1176"/>
      <c r="S1" s="1176"/>
      <c r="T1" s="1176"/>
      <c r="U1" s="1176" t="s">
        <v>30</v>
      </c>
      <c r="V1" s="1176"/>
      <c r="W1" s="1176"/>
      <c r="X1" s="1176"/>
      <c r="Y1" s="1176" t="s">
        <v>5</v>
      </c>
      <c r="Z1" s="1176"/>
      <c r="AA1" s="1176"/>
      <c r="AB1" s="1176"/>
      <c r="AC1" s="1176"/>
      <c r="AD1" s="1176"/>
      <c r="AE1" s="1176"/>
      <c r="AF1" s="1172" t="s">
        <v>10</v>
      </c>
      <c r="AG1" s="1172"/>
      <c r="AH1" s="1172"/>
      <c r="AI1" s="1172"/>
      <c r="AJ1" s="1172"/>
      <c r="AK1" s="1179" t="s">
        <v>31</v>
      </c>
      <c r="AL1" s="1179"/>
      <c r="AM1" s="1179"/>
      <c r="AN1" s="1172" t="s">
        <v>29</v>
      </c>
      <c r="AO1" s="1172"/>
      <c r="AP1" s="1172"/>
      <c r="AQ1" s="1172"/>
      <c r="AR1" s="1172" t="s">
        <v>9</v>
      </c>
      <c r="AS1" s="1172"/>
      <c r="AT1" s="1172" t="s">
        <v>22</v>
      </c>
      <c r="AU1" s="1172"/>
      <c r="AV1" s="1172"/>
      <c r="AW1" s="1172"/>
      <c r="AX1" s="1172"/>
      <c r="AY1" s="1171" t="s">
        <v>497</v>
      </c>
      <c r="AZ1" s="1171" t="s">
        <v>13</v>
      </c>
      <c r="BA1" s="1171"/>
      <c r="BB1" s="1171" t="s">
        <v>24</v>
      </c>
      <c r="BC1" s="1171"/>
      <c r="BD1" s="1171"/>
      <c r="BE1" s="1171"/>
      <c r="BF1" s="1172" t="s">
        <v>12</v>
      </c>
      <c r="BG1" s="1172"/>
      <c r="BH1" s="1172"/>
      <c r="BI1" s="1172"/>
      <c r="BJ1" s="1172"/>
      <c r="BK1" s="1172" t="s">
        <v>27</v>
      </c>
      <c r="BL1" s="1172"/>
      <c r="BM1" s="1172"/>
      <c r="BN1" s="1171" t="s">
        <v>26</v>
      </c>
      <c r="BO1" s="1171"/>
      <c r="BP1" s="1171" t="s">
        <v>81</v>
      </c>
      <c r="BQ1" s="1171" t="s">
        <v>82</v>
      </c>
      <c r="BR1" s="1168" t="s">
        <v>84</v>
      </c>
      <c r="BS1" s="1171" t="s">
        <v>270</v>
      </c>
      <c r="BT1" s="1186" t="s">
        <v>272</v>
      </c>
      <c r="BU1" s="1168" t="s">
        <v>86</v>
      </c>
      <c r="BV1" s="1184" t="s">
        <v>498</v>
      </c>
      <c r="BW1" s="1184"/>
      <c r="BX1" s="1185" t="s">
        <v>88</v>
      </c>
      <c r="BY1" s="1183" t="s">
        <v>87</v>
      </c>
      <c r="BZ1" s="1180" t="s">
        <v>90</v>
      </c>
      <c r="CA1" s="712" t="s">
        <v>92</v>
      </c>
      <c r="CB1" s="1181"/>
      <c r="CC1" s="1182"/>
      <c r="CD1" s="1180"/>
      <c r="CE1" s="512"/>
      <c r="CG1" s="43"/>
      <c r="CH1" s="34"/>
      <c r="CI1" s="33"/>
      <c r="CJ1" s="29"/>
    </row>
    <row r="2" spans="1:88" ht="15" customHeight="1" x14ac:dyDescent="0.2">
      <c r="A2" s="509"/>
      <c r="B2" s="513"/>
      <c r="C2" s="680"/>
      <c r="D2" s="680"/>
      <c r="E2" s="680"/>
      <c r="F2" s="680"/>
      <c r="G2" s="680"/>
      <c r="H2" s="700"/>
      <c r="I2" s="700"/>
      <c r="J2" s="700"/>
      <c r="K2" s="680"/>
      <c r="L2" s="680"/>
      <c r="M2" s="680"/>
      <c r="N2" s="680"/>
      <c r="O2" s="969"/>
      <c r="P2" s="966"/>
      <c r="Q2" s="966"/>
      <c r="R2" s="966"/>
      <c r="S2" s="966"/>
      <c r="T2" s="966"/>
      <c r="U2" s="969"/>
      <c r="V2" s="969"/>
      <c r="W2" s="969"/>
      <c r="X2" s="969"/>
      <c r="Y2" s="680"/>
      <c r="Z2" s="683"/>
      <c r="AA2" s="683"/>
      <c r="AB2" s="683"/>
      <c r="AC2" s="683"/>
      <c r="AD2" s="683"/>
      <c r="AE2" s="683"/>
      <c r="AF2" s="689"/>
      <c r="AG2" s="704"/>
      <c r="AH2" s="689"/>
      <c r="AI2" s="704"/>
      <c r="AJ2" s="689"/>
      <c r="AK2" s="701"/>
      <c r="AL2" s="701"/>
      <c r="AM2" s="701"/>
      <c r="AN2" s="689"/>
      <c r="AO2" s="683"/>
      <c r="AP2" s="689"/>
      <c r="AQ2" s="689"/>
      <c r="AR2" s="689"/>
      <c r="AS2" s="689"/>
      <c r="AT2" s="704" t="s">
        <v>111</v>
      </c>
      <c r="AU2" s="704"/>
      <c r="AV2" s="689"/>
      <c r="AW2" s="689"/>
      <c r="AX2" s="689"/>
      <c r="AY2" s="1171"/>
      <c r="AZ2" s="1171"/>
      <c r="BA2" s="1171"/>
      <c r="BB2" s="693"/>
      <c r="BC2" s="693"/>
      <c r="BD2" s="693"/>
      <c r="BE2" s="693"/>
      <c r="BF2" s="689"/>
      <c r="BG2" s="689"/>
      <c r="BH2" s="689"/>
      <c r="BI2" s="689"/>
      <c r="BJ2" s="704"/>
      <c r="BK2" s="689"/>
      <c r="BL2" s="689"/>
      <c r="BM2" s="689"/>
      <c r="BN2" s="1171"/>
      <c r="BO2" s="1171"/>
      <c r="BP2" s="1171"/>
      <c r="BQ2" s="1171"/>
      <c r="BR2" s="1168"/>
      <c r="BS2" s="1171"/>
      <c r="BT2" s="1186" t="s">
        <v>103</v>
      </c>
      <c r="BU2" s="1168"/>
      <c r="BV2" s="1184"/>
      <c r="BW2" s="1184"/>
      <c r="BX2" s="1185" t="s">
        <v>105</v>
      </c>
      <c r="BY2" s="1183" t="s">
        <v>104</v>
      </c>
      <c r="BZ2" s="1180" t="s">
        <v>108</v>
      </c>
      <c r="CA2" s="712" t="s">
        <v>109</v>
      </c>
      <c r="CB2" s="1181"/>
      <c r="CC2" s="1182"/>
      <c r="CD2" s="1180"/>
      <c r="CE2" s="512"/>
      <c r="CG2" s="43"/>
      <c r="CH2" s="34"/>
      <c r="CI2" s="33"/>
      <c r="CJ2" s="29"/>
    </row>
    <row r="3" spans="1:88" ht="15" customHeight="1" x14ac:dyDescent="0.2">
      <c r="A3" s="509"/>
      <c r="B3" s="513" t="s">
        <v>111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969"/>
      <c r="P3" s="966"/>
      <c r="Q3" s="966"/>
      <c r="R3" s="966"/>
      <c r="S3" s="966"/>
      <c r="T3" s="966"/>
      <c r="U3" s="969"/>
      <c r="V3" s="969"/>
      <c r="W3" s="969"/>
      <c r="X3" s="969"/>
      <c r="Y3" s="680"/>
      <c r="Z3" s="683"/>
      <c r="AA3" s="683"/>
      <c r="AB3" s="683"/>
      <c r="AC3" s="683"/>
      <c r="AD3" s="683"/>
      <c r="AE3" s="683"/>
      <c r="AF3" s="689"/>
      <c r="AG3" s="704"/>
      <c r="AH3" s="689"/>
      <c r="AI3" s="704"/>
      <c r="AJ3" s="689"/>
      <c r="AK3" s="701"/>
      <c r="AL3" s="701"/>
      <c r="AM3" s="701"/>
      <c r="AN3" s="689"/>
      <c r="AO3" s="683"/>
      <c r="AP3" s="689"/>
      <c r="AQ3" s="689"/>
      <c r="AR3" s="689"/>
      <c r="AS3" s="689"/>
      <c r="AT3" s="704"/>
      <c r="AU3" s="704"/>
      <c r="AV3" s="689"/>
      <c r="AW3" s="689"/>
      <c r="AX3" s="689"/>
      <c r="AY3" s="1171"/>
      <c r="AZ3" s="693"/>
      <c r="BA3" s="701"/>
      <c r="BB3" s="689"/>
      <c r="BC3" s="689"/>
      <c r="BD3" s="689"/>
      <c r="BE3" s="689"/>
      <c r="BF3" s="689"/>
      <c r="BG3" s="689"/>
      <c r="BH3" s="689"/>
      <c r="BI3" s="689"/>
      <c r="BJ3" s="704"/>
      <c r="BK3" s="689"/>
      <c r="BL3" s="689"/>
      <c r="BM3" s="689"/>
      <c r="BN3" s="689"/>
      <c r="BO3" s="689"/>
      <c r="BP3" s="1171"/>
      <c r="BQ3" s="1171"/>
      <c r="BR3" s="674"/>
      <c r="BS3" s="1171"/>
      <c r="BT3" s="1186" t="s">
        <v>120</v>
      </c>
      <c r="BU3" s="1168"/>
      <c r="BV3" s="714"/>
      <c r="BW3" s="714"/>
      <c r="BX3" s="1185" t="s">
        <v>122</v>
      </c>
      <c r="BY3" s="1183" t="s">
        <v>121</v>
      </c>
      <c r="BZ3" s="1180" t="s">
        <v>124</v>
      </c>
      <c r="CA3" s="712" t="s">
        <v>125</v>
      </c>
      <c r="CB3" s="1181"/>
      <c r="CC3" s="1182"/>
      <c r="CD3" s="1180"/>
      <c r="CE3" s="512"/>
      <c r="CG3" s="43" t="s">
        <v>91</v>
      </c>
      <c r="CH3" s="34"/>
      <c r="CI3" s="33"/>
      <c r="CJ3" s="29"/>
    </row>
    <row r="4" spans="1:88" ht="15" x14ac:dyDescent="0.25">
      <c r="A4" s="497"/>
      <c r="B4" s="497"/>
      <c r="C4" s="1173" t="s">
        <v>126</v>
      </c>
      <c r="D4" s="1098"/>
      <c r="E4" s="1098"/>
      <c r="F4" s="1098"/>
      <c r="G4" s="1098"/>
      <c r="H4" s="1173" t="s">
        <v>127</v>
      </c>
      <c r="I4" s="1173"/>
      <c r="J4" s="1098"/>
      <c r="K4" s="1173" t="s">
        <v>128</v>
      </c>
      <c r="L4" s="1098"/>
      <c r="M4" s="1098"/>
      <c r="N4" s="1098"/>
      <c r="O4" s="1177" t="s">
        <v>129</v>
      </c>
      <c r="P4" s="1177"/>
      <c r="Q4" s="1177"/>
      <c r="R4" s="1177"/>
      <c r="S4" s="1177"/>
      <c r="T4" s="1177"/>
      <c r="U4" s="1173" t="s">
        <v>130</v>
      </c>
      <c r="V4" s="1098"/>
      <c r="W4" s="1098"/>
      <c r="X4" s="1098"/>
      <c r="Y4" s="1176" t="s">
        <v>131</v>
      </c>
      <c r="Z4" s="1176"/>
      <c r="AA4" s="1176"/>
      <c r="AB4" s="1176"/>
      <c r="AC4" s="1176"/>
      <c r="AD4" s="1176"/>
      <c r="AE4" s="1176"/>
      <c r="AF4" s="1169" t="s">
        <v>132</v>
      </c>
      <c r="AG4" s="1169"/>
      <c r="AH4" s="1169"/>
      <c r="AI4" s="1169"/>
      <c r="AJ4" s="1169"/>
      <c r="AK4" s="1174" t="s">
        <v>133</v>
      </c>
      <c r="AL4" s="1174"/>
      <c r="AM4" s="1175"/>
      <c r="AN4" s="1169" t="s">
        <v>134</v>
      </c>
      <c r="AO4" s="1169"/>
      <c r="AP4" s="1169"/>
      <c r="AQ4" s="1169"/>
      <c r="AR4" s="1169" t="s">
        <v>135</v>
      </c>
      <c r="AS4" s="1170"/>
      <c r="AT4" s="1169" t="s">
        <v>136</v>
      </c>
      <c r="AU4" s="1170"/>
      <c r="AV4" s="1170"/>
      <c r="AW4" s="1170"/>
      <c r="AX4" s="1170"/>
      <c r="AY4" s="684" t="s">
        <v>137</v>
      </c>
      <c r="AZ4" s="1169" t="s">
        <v>138</v>
      </c>
      <c r="BA4" s="1170"/>
      <c r="BB4" s="1169" t="s">
        <v>139</v>
      </c>
      <c r="BC4" s="1169"/>
      <c r="BD4" s="1169"/>
      <c r="BE4" s="1169"/>
      <c r="BF4" s="1169" t="s">
        <v>140</v>
      </c>
      <c r="BG4" s="1170"/>
      <c r="BH4" s="1170"/>
      <c r="BI4" s="1170"/>
      <c r="BJ4" s="1170"/>
      <c r="BK4" s="1169" t="s">
        <v>141</v>
      </c>
      <c r="BL4" s="1170"/>
      <c r="BM4" s="1170"/>
      <c r="BN4" s="1169" t="s">
        <v>142</v>
      </c>
      <c r="BO4" s="1170"/>
      <c r="BP4" s="687" t="s">
        <v>143</v>
      </c>
      <c r="BQ4" s="687" t="s">
        <v>144</v>
      </c>
      <c r="BR4" s="681" t="s">
        <v>145</v>
      </c>
      <c r="BS4" s="681" t="s">
        <v>146</v>
      </c>
      <c r="BT4" s="681" t="s">
        <v>147</v>
      </c>
      <c r="BU4" s="681" t="s">
        <v>148</v>
      </c>
      <c r="BV4" s="1187" t="s">
        <v>149</v>
      </c>
      <c r="BW4" s="1096"/>
      <c r="BX4" s="681" t="s">
        <v>150</v>
      </c>
      <c r="BY4" s="681" t="s">
        <v>151</v>
      </c>
      <c r="BZ4" s="681" t="s">
        <v>152</v>
      </c>
      <c r="CA4" s="691"/>
      <c r="CB4" s="502"/>
      <c r="CC4" s="502"/>
      <c r="CD4" s="502"/>
      <c r="CE4" s="497"/>
      <c r="CG4" s="32"/>
      <c r="CH4" s="32"/>
      <c r="CI4" s="32"/>
      <c r="CJ4" s="29"/>
    </row>
    <row r="5" spans="1:88" x14ac:dyDescent="0.2">
      <c r="A5" s="506"/>
      <c r="B5" s="495"/>
      <c r="C5" s="506" t="s">
        <v>281</v>
      </c>
      <c r="D5" s="506" t="s">
        <v>282</v>
      </c>
      <c r="E5" s="506" t="s">
        <v>322</v>
      </c>
      <c r="F5" s="506" t="s">
        <v>323</v>
      </c>
      <c r="G5" s="506" t="s">
        <v>324</v>
      </c>
      <c r="H5" s="495" t="s">
        <v>385</v>
      </c>
      <c r="I5" s="495" t="s">
        <v>337</v>
      </c>
      <c r="J5" s="506" t="s">
        <v>386</v>
      </c>
      <c r="K5" s="506" t="s">
        <v>386</v>
      </c>
      <c r="L5" s="506" t="s">
        <v>327</v>
      </c>
      <c r="M5" s="506" t="s">
        <v>328</v>
      </c>
      <c r="N5" s="506" t="s">
        <v>329</v>
      </c>
      <c r="O5" s="963" t="s">
        <v>387</v>
      </c>
      <c r="P5" s="970" t="s">
        <v>333</v>
      </c>
      <c r="Q5" s="963" t="s">
        <v>334</v>
      </c>
      <c r="R5" s="963" t="s">
        <v>335</v>
      </c>
      <c r="S5" s="963" t="s">
        <v>336</v>
      </c>
      <c r="T5" s="963" t="s">
        <v>337</v>
      </c>
      <c r="U5" s="963" t="s">
        <v>387</v>
      </c>
      <c r="V5" s="963" t="s">
        <v>330</v>
      </c>
      <c r="W5" s="963" t="s">
        <v>331</v>
      </c>
      <c r="X5" s="963" t="s">
        <v>332</v>
      </c>
      <c r="Y5" s="506" t="s">
        <v>387</v>
      </c>
      <c r="Z5" s="506" t="s">
        <v>338</v>
      </c>
      <c r="AA5" s="506" t="s">
        <v>339</v>
      </c>
      <c r="AB5" s="506" t="s">
        <v>340</v>
      </c>
      <c r="AC5" s="506" t="s">
        <v>341</v>
      </c>
      <c r="AD5" s="506" t="s">
        <v>342</v>
      </c>
      <c r="AE5" s="506" t="s">
        <v>343</v>
      </c>
      <c r="AF5" s="506" t="s">
        <v>386</v>
      </c>
      <c r="AG5" s="495" t="s">
        <v>344</v>
      </c>
      <c r="AH5" s="506" t="s">
        <v>345</v>
      </c>
      <c r="AI5" s="495" t="s">
        <v>346</v>
      </c>
      <c r="AJ5" s="506" t="s">
        <v>388</v>
      </c>
      <c r="AK5" s="495" t="s">
        <v>348</v>
      </c>
      <c r="AL5" s="495" t="s">
        <v>367</v>
      </c>
      <c r="AM5" s="495" t="s">
        <v>386</v>
      </c>
      <c r="AN5" s="506" t="s">
        <v>386</v>
      </c>
      <c r="AO5" s="506" t="s">
        <v>322</v>
      </c>
      <c r="AP5" s="506" t="s">
        <v>323</v>
      </c>
      <c r="AQ5" s="506" t="s">
        <v>324</v>
      </c>
      <c r="AR5" s="506" t="s">
        <v>386</v>
      </c>
      <c r="AS5" s="506" t="s">
        <v>350</v>
      </c>
      <c r="AT5" s="495" t="s">
        <v>389</v>
      </c>
      <c r="AU5" s="495" t="s">
        <v>285</v>
      </c>
      <c r="AV5" s="506" t="s">
        <v>322</v>
      </c>
      <c r="AW5" s="506" t="s">
        <v>323</v>
      </c>
      <c r="AX5" s="506" t="s">
        <v>324</v>
      </c>
      <c r="AY5" s="506" t="s">
        <v>386</v>
      </c>
      <c r="AZ5" s="506" t="s">
        <v>283</v>
      </c>
      <c r="BA5" s="495" t="s">
        <v>284</v>
      </c>
      <c r="BB5" s="506" t="s">
        <v>386</v>
      </c>
      <c r="BC5" s="506" t="s">
        <v>348</v>
      </c>
      <c r="BD5" s="506" t="s">
        <v>367</v>
      </c>
      <c r="BE5" s="506" t="s">
        <v>390</v>
      </c>
      <c r="BF5" s="506" t="s">
        <v>386</v>
      </c>
      <c r="BG5" s="506" t="s">
        <v>353</v>
      </c>
      <c r="BH5" s="506" t="s">
        <v>354</v>
      </c>
      <c r="BI5" s="506" t="s">
        <v>355</v>
      </c>
      <c r="BJ5" s="495" t="s">
        <v>356</v>
      </c>
      <c r="BK5" s="506" t="s">
        <v>330</v>
      </c>
      <c r="BL5" s="506" t="s">
        <v>331</v>
      </c>
      <c r="BM5" s="506" t="s">
        <v>386</v>
      </c>
      <c r="BN5" s="506" t="s">
        <v>325</v>
      </c>
      <c r="BO5" s="506" t="s">
        <v>386</v>
      </c>
      <c r="BP5" s="506"/>
      <c r="BQ5" s="506"/>
      <c r="BR5" s="506"/>
      <c r="BS5" s="506"/>
      <c r="BT5" s="506"/>
      <c r="BU5" s="506"/>
      <c r="BV5" s="506" t="s">
        <v>386</v>
      </c>
      <c r="BW5" s="506" t="s">
        <v>391</v>
      </c>
      <c r="BX5" s="506"/>
      <c r="BY5" s="495"/>
      <c r="BZ5" s="506" t="s">
        <v>281</v>
      </c>
      <c r="CA5" s="506"/>
      <c r="CB5" s="506"/>
      <c r="CC5" s="506"/>
      <c r="CD5" s="506"/>
      <c r="CE5" s="506"/>
      <c r="CG5" s="44"/>
      <c r="CH5" s="35"/>
      <c r="CI5" s="35"/>
      <c r="CJ5" s="29"/>
    </row>
    <row r="6" spans="1:88" ht="15" x14ac:dyDescent="0.25">
      <c r="A6" s="507" t="s">
        <v>392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968"/>
      <c r="P6" s="971"/>
      <c r="Q6" s="968"/>
      <c r="R6" s="968"/>
      <c r="S6" s="968"/>
      <c r="T6" s="968"/>
      <c r="U6" s="968"/>
      <c r="V6" s="968"/>
      <c r="W6" s="968"/>
      <c r="X6" s="968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517"/>
      <c r="AL6" s="517"/>
      <c r="AM6" s="517"/>
      <c r="AN6" s="520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7"/>
      <c r="BM6" s="497"/>
      <c r="BN6" s="497"/>
      <c r="BO6" s="497"/>
      <c r="BP6" s="497"/>
      <c r="BQ6" s="497"/>
      <c r="BR6" s="497"/>
      <c r="BS6" s="497"/>
      <c r="BT6" s="497"/>
      <c r="BU6" s="497"/>
      <c r="BV6" s="497"/>
      <c r="BW6" s="497"/>
      <c r="BX6" s="497"/>
      <c r="BY6" s="510"/>
      <c r="BZ6" s="497"/>
      <c r="CA6" s="497"/>
      <c r="CB6" s="497"/>
      <c r="CC6" s="497"/>
      <c r="CD6" s="497"/>
      <c r="CE6" s="497"/>
      <c r="CG6" s="32"/>
      <c r="CH6" s="32"/>
      <c r="CI6" s="32"/>
      <c r="CJ6" s="29"/>
    </row>
    <row r="7" spans="1:88" ht="15" x14ac:dyDescent="0.25">
      <c r="A7" s="520" t="s">
        <v>57</v>
      </c>
      <c r="B7" s="508" t="s">
        <v>393</v>
      </c>
      <c r="C7" s="847">
        <v>61145133.641999997</v>
      </c>
      <c r="D7" s="847">
        <v>99726970.171080008</v>
      </c>
      <c r="E7" s="852">
        <v>2166657.0638578902</v>
      </c>
      <c r="F7" s="852">
        <v>410327.69312346802</v>
      </c>
      <c r="G7" s="852">
        <v>0</v>
      </c>
      <c r="H7" s="847">
        <v>2525280</v>
      </c>
      <c r="I7" s="847">
        <v>0</v>
      </c>
      <c r="J7" s="852">
        <v>139118781</v>
      </c>
      <c r="K7" s="852">
        <v>141206781.463</v>
      </c>
      <c r="L7" s="852">
        <v>327652.67200000002</v>
      </c>
      <c r="M7" s="852">
        <v>734943.995</v>
      </c>
      <c r="N7" s="852">
        <v>0</v>
      </c>
      <c r="O7" s="964">
        <v>54860039</v>
      </c>
      <c r="P7" s="972">
        <v>230948</v>
      </c>
      <c r="Q7" s="964">
        <v>294132</v>
      </c>
      <c r="R7" s="964">
        <v>73432</v>
      </c>
      <c r="S7" s="964">
        <v>2349639</v>
      </c>
      <c r="T7" s="964">
        <v>0</v>
      </c>
      <c r="U7" s="964">
        <v>69495208</v>
      </c>
      <c r="V7" s="964">
        <v>638797</v>
      </c>
      <c r="W7" s="964">
        <v>838420</v>
      </c>
      <c r="X7" s="964">
        <v>0</v>
      </c>
      <c r="Y7" s="852">
        <v>27440936.243000001</v>
      </c>
      <c r="Z7" s="852">
        <v>3147417.3229999999</v>
      </c>
      <c r="AA7" s="852">
        <v>12908292.668000001</v>
      </c>
      <c r="AB7" s="852">
        <v>1211901.3700000001</v>
      </c>
      <c r="AC7" s="852">
        <v>0</v>
      </c>
      <c r="AD7" s="852">
        <v>1334675.135</v>
      </c>
      <c r="AE7" s="852">
        <v>169543.82399999999</v>
      </c>
      <c r="AF7" s="852">
        <v>21388999</v>
      </c>
      <c r="AG7" s="847">
        <v>33360054</v>
      </c>
      <c r="AH7" s="852">
        <v>4143573</v>
      </c>
      <c r="AI7" s="847">
        <v>11533200</v>
      </c>
      <c r="AJ7" s="852">
        <v>16720</v>
      </c>
      <c r="AK7" s="852">
        <v>0</v>
      </c>
      <c r="AL7" s="847">
        <v>451459</v>
      </c>
      <c r="AM7" s="847">
        <v>60294087</v>
      </c>
      <c r="AN7" s="852">
        <v>32041682</v>
      </c>
      <c r="AO7" s="852">
        <v>0</v>
      </c>
      <c r="AP7" s="852">
        <v>200170</v>
      </c>
      <c r="AQ7" s="852">
        <v>142541</v>
      </c>
      <c r="AR7" s="852">
        <v>36826527</v>
      </c>
      <c r="AS7" s="852">
        <v>134895</v>
      </c>
      <c r="AT7" s="847">
        <v>31265970</v>
      </c>
      <c r="AU7" s="847">
        <v>5630383</v>
      </c>
      <c r="AV7" s="852">
        <v>447382</v>
      </c>
      <c r="AW7" s="852">
        <v>191742</v>
      </c>
      <c r="AX7" s="852">
        <v>0</v>
      </c>
      <c r="AY7" s="852">
        <v>47033564</v>
      </c>
      <c r="AZ7" s="852">
        <v>23367543</v>
      </c>
      <c r="BA7" s="847">
        <v>10151886</v>
      </c>
      <c r="BB7" s="852">
        <v>16068940</v>
      </c>
      <c r="BC7" s="852">
        <v>4142255</v>
      </c>
      <c r="BD7" s="852">
        <v>290254</v>
      </c>
      <c r="BE7" s="852">
        <v>29131</v>
      </c>
      <c r="BF7" s="852">
        <v>3462521</v>
      </c>
      <c r="BG7" s="852">
        <v>4669635</v>
      </c>
      <c r="BH7" s="852">
        <v>4679299</v>
      </c>
      <c r="BI7" s="852">
        <v>4328123</v>
      </c>
      <c r="BJ7" s="847">
        <v>4197646</v>
      </c>
      <c r="BK7" s="852">
        <v>37518</v>
      </c>
      <c r="BL7" s="852">
        <v>158717</v>
      </c>
      <c r="BM7" s="852">
        <v>12550434</v>
      </c>
      <c r="BN7" s="852">
        <v>277481</v>
      </c>
      <c r="BO7" s="852">
        <v>13811971</v>
      </c>
      <c r="BP7" s="852">
        <v>13206702</v>
      </c>
      <c r="BQ7" s="852">
        <v>8142499.5240000002</v>
      </c>
      <c r="BR7" s="852">
        <v>9603035</v>
      </c>
      <c r="BS7" s="852">
        <v>12520433</v>
      </c>
      <c r="BT7" s="852">
        <v>5917117</v>
      </c>
      <c r="BU7" s="852">
        <v>4054958</v>
      </c>
      <c r="BV7" s="852">
        <v>346192</v>
      </c>
      <c r="BW7" s="852">
        <v>1492336</v>
      </c>
      <c r="BX7" s="852">
        <v>2240290</v>
      </c>
      <c r="BY7" s="847">
        <v>2263645</v>
      </c>
      <c r="BZ7" s="852">
        <v>0</v>
      </c>
      <c r="CA7" s="855">
        <v>1069469418.7870615</v>
      </c>
      <c r="CC7" s="660"/>
      <c r="CD7" s="660"/>
      <c r="CE7" s="664"/>
      <c r="CG7" s="45">
        <v>0</v>
      </c>
      <c r="CH7" s="32"/>
      <c r="CI7" s="37"/>
      <c r="CJ7" s="29"/>
    </row>
    <row r="8" spans="1:88" ht="15" x14ac:dyDescent="0.25">
      <c r="A8" s="520" t="s">
        <v>57</v>
      </c>
      <c r="B8" s="508" t="s">
        <v>394</v>
      </c>
      <c r="C8" s="847">
        <v>8162155.6660000002</v>
      </c>
      <c r="D8" s="852">
        <v>11175425.628673499</v>
      </c>
      <c r="E8" s="852">
        <v>138320.55579449999</v>
      </c>
      <c r="F8" s="852">
        <v>74620.492530670104</v>
      </c>
      <c r="G8" s="852">
        <v>0</v>
      </c>
      <c r="H8" s="847">
        <v>282014</v>
      </c>
      <c r="I8" s="847">
        <v>0</v>
      </c>
      <c r="J8" s="852">
        <v>15536268</v>
      </c>
      <c r="K8" s="852">
        <v>13806247.027000001</v>
      </c>
      <c r="L8" s="852">
        <v>54504.813999999998</v>
      </c>
      <c r="M8" s="852">
        <v>101766.81</v>
      </c>
      <c r="N8" s="852">
        <v>0</v>
      </c>
      <c r="O8" s="964">
        <v>5194580</v>
      </c>
      <c r="P8" s="972">
        <v>41975</v>
      </c>
      <c r="Q8" s="964">
        <v>53458</v>
      </c>
      <c r="R8" s="964">
        <v>13346</v>
      </c>
      <c r="S8" s="964">
        <v>427045</v>
      </c>
      <c r="T8" s="964">
        <v>0</v>
      </c>
      <c r="U8" s="964">
        <v>6768031</v>
      </c>
      <c r="V8" s="964">
        <v>115205</v>
      </c>
      <c r="W8" s="964">
        <v>271928</v>
      </c>
      <c r="X8" s="964">
        <v>0</v>
      </c>
      <c r="Y8" s="852">
        <v>6392320.6689999998</v>
      </c>
      <c r="Z8" s="852">
        <v>540377.42599999998</v>
      </c>
      <c r="AA8" s="852">
        <v>2390711.4619999998</v>
      </c>
      <c r="AB8" s="852">
        <v>318088.22499999998</v>
      </c>
      <c r="AC8" s="852">
        <v>0</v>
      </c>
      <c r="AD8" s="852">
        <v>0</v>
      </c>
      <c r="AE8" s="852">
        <v>0</v>
      </c>
      <c r="AF8" s="852">
        <v>136490</v>
      </c>
      <c r="AG8" s="847">
        <v>88164</v>
      </c>
      <c r="AH8" s="852">
        <v>16308</v>
      </c>
      <c r="AI8" s="847">
        <v>28209</v>
      </c>
      <c r="AJ8" s="852">
        <v>47</v>
      </c>
      <c r="AK8" s="852">
        <v>0</v>
      </c>
      <c r="AL8" s="847">
        <v>848</v>
      </c>
      <c r="AM8" s="847">
        <v>8281938</v>
      </c>
      <c r="AN8" s="852">
        <v>3595011</v>
      </c>
      <c r="AO8" s="852">
        <v>0</v>
      </c>
      <c r="AP8" s="852">
        <v>157980</v>
      </c>
      <c r="AQ8" s="852">
        <v>52783</v>
      </c>
      <c r="AR8" s="852">
        <v>10887873</v>
      </c>
      <c r="AS8" s="852">
        <v>18785</v>
      </c>
      <c r="AT8" s="847">
        <v>5532105</v>
      </c>
      <c r="AU8" s="847">
        <v>996223</v>
      </c>
      <c r="AV8" s="852">
        <v>1132</v>
      </c>
      <c r="AW8" s="852">
        <v>405</v>
      </c>
      <c r="AX8" s="852">
        <v>0</v>
      </c>
      <c r="AY8" s="852">
        <v>2008088</v>
      </c>
      <c r="AZ8" s="852">
        <v>309412</v>
      </c>
      <c r="BA8" s="847">
        <v>429792</v>
      </c>
      <c r="BB8" s="852">
        <v>2800115</v>
      </c>
      <c r="BC8" s="852">
        <v>666252</v>
      </c>
      <c r="BD8" s="852">
        <v>54000</v>
      </c>
      <c r="BE8" s="852">
        <v>0</v>
      </c>
      <c r="BF8" s="852">
        <v>459584</v>
      </c>
      <c r="BG8" s="852">
        <v>719005</v>
      </c>
      <c r="BH8" s="852">
        <v>539026</v>
      </c>
      <c r="BI8" s="852">
        <v>471434</v>
      </c>
      <c r="BJ8" s="847">
        <v>0</v>
      </c>
      <c r="BK8" s="852">
        <v>0</v>
      </c>
      <c r="BL8" s="852">
        <v>0</v>
      </c>
      <c r="BM8" s="852">
        <v>3187440</v>
      </c>
      <c r="BN8" s="852">
        <v>24756</v>
      </c>
      <c r="BO8" s="852">
        <v>2075557</v>
      </c>
      <c r="BP8" s="852">
        <v>937656</v>
      </c>
      <c r="BQ8" s="852">
        <v>1140136.1470000001</v>
      </c>
      <c r="BR8" s="852">
        <v>611124</v>
      </c>
      <c r="BS8" s="852">
        <v>49027</v>
      </c>
      <c r="BT8" s="852">
        <v>750964</v>
      </c>
      <c r="BU8" s="852">
        <v>321058</v>
      </c>
      <c r="BV8" s="852">
        <v>53375</v>
      </c>
      <c r="BW8" s="852">
        <v>172096</v>
      </c>
      <c r="BX8" s="852">
        <v>350261</v>
      </c>
      <c r="BY8" s="847">
        <v>6943</v>
      </c>
      <c r="BZ8" s="852">
        <v>0</v>
      </c>
      <c r="CA8" s="855">
        <v>119789790.92299868</v>
      </c>
      <c r="CC8" s="660"/>
      <c r="CD8" s="660"/>
      <c r="CE8" s="664"/>
      <c r="CG8" s="45">
        <v>0</v>
      </c>
      <c r="CH8" s="32"/>
      <c r="CI8" s="37"/>
      <c r="CJ8" s="29"/>
    </row>
    <row r="9" spans="1:88" ht="15" x14ac:dyDescent="0.25">
      <c r="A9" s="520" t="s">
        <v>57</v>
      </c>
      <c r="B9" s="508" t="s">
        <v>395</v>
      </c>
      <c r="C9" s="847">
        <v>218531.91</v>
      </c>
      <c r="D9" s="852">
        <v>284607.61379789998</v>
      </c>
      <c r="E9" s="852">
        <v>44150.116573200001</v>
      </c>
      <c r="F9" s="852">
        <v>12952.214577000001</v>
      </c>
      <c r="G9" s="852">
        <v>0</v>
      </c>
      <c r="H9" s="847">
        <v>90645</v>
      </c>
      <c r="I9" s="847">
        <v>0</v>
      </c>
      <c r="J9" s="852">
        <v>4993663</v>
      </c>
      <c r="K9" s="852">
        <v>835300.147</v>
      </c>
      <c r="L9" s="852">
        <v>0</v>
      </c>
      <c r="M9" s="852">
        <v>0</v>
      </c>
      <c r="N9" s="852">
        <v>0</v>
      </c>
      <c r="O9" s="964">
        <v>124936</v>
      </c>
      <c r="P9" s="972">
        <v>0</v>
      </c>
      <c r="Q9" s="964">
        <v>0</v>
      </c>
      <c r="R9" s="964">
        <v>0</v>
      </c>
      <c r="S9" s="964">
        <v>0</v>
      </c>
      <c r="T9" s="964">
        <v>0</v>
      </c>
      <c r="U9" s="964">
        <v>1773876</v>
      </c>
      <c r="V9" s="964">
        <v>4130</v>
      </c>
      <c r="W9" s="964">
        <v>9748</v>
      </c>
      <c r="X9" s="964">
        <v>0</v>
      </c>
      <c r="Y9" s="852">
        <v>900397.44800000009</v>
      </c>
      <c r="Z9" s="852">
        <v>113583.95199999999</v>
      </c>
      <c r="AA9" s="852">
        <v>502512.36599999998</v>
      </c>
      <c r="AB9" s="852">
        <v>273111.84899999999</v>
      </c>
      <c r="AC9" s="852">
        <v>0</v>
      </c>
      <c r="AD9" s="852">
        <v>0</v>
      </c>
      <c r="AE9" s="852">
        <v>0</v>
      </c>
      <c r="AF9" s="852">
        <v>301899</v>
      </c>
      <c r="AG9" s="847">
        <v>502448</v>
      </c>
      <c r="AH9" s="852">
        <v>132545</v>
      </c>
      <c r="AI9" s="847">
        <v>471836</v>
      </c>
      <c r="AJ9" s="852">
        <v>0</v>
      </c>
      <c r="AK9" s="852">
        <v>0</v>
      </c>
      <c r="AL9" s="847">
        <v>0</v>
      </c>
      <c r="AM9" s="847">
        <v>3100197</v>
      </c>
      <c r="AN9" s="852">
        <v>2756427</v>
      </c>
      <c r="AO9" s="852">
        <v>0</v>
      </c>
      <c r="AP9" s="852">
        <v>0</v>
      </c>
      <c r="AQ9" s="852">
        <v>51770</v>
      </c>
      <c r="AR9" s="852">
        <v>620172</v>
      </c>
      <c r="AS9" s="852">
        <v>24976</v>
      </c>
      <c r="AT9" s="847">
        <v>1160914</v>
      </c>
      <c r="AU9" s="847">
        <v>209057</v>
      </c>
      <c r="AV9" s="852">
        <v>13168</v>
      </c>
      <c r="AW9" s="852">
        <v>136</v>
      </c>
      <c r="AX9" s="852">
        <v>0</v>
      </c>
      <c r="AY9" s="852">
        <v>995147</v>
      </c>
      <c r="AZ9" s="852">
        <v>66544</v>
      </c>
      <c r="BA9" s="847">
        <v>231918</v>
      </c>
      <c r="BB9" s="852">
        <v>981074</v>
      </c>
      <c r="BC9" s="852">
        <v>759104</v>
      </c>
      <c r="BD9" s="852">
        <v>56934</v>
      </c>
      <c r="BE9" s="852">
        <v>0</v>
      </c>
      <c r="BF9" s="852">
        <v>389957</v>
      </c>
      <c r="BG9" s="852">
        <v>555676</v>
      </c>
      <c r="BH9" s="852">
        <v>463826</v>
      </c>
      <c r="BI9" s="852">
        <v>471789</v>
      </c>
      <c r="BJ9" s="847">
        <v>0</v>
      </c>
      <c r="BK9" s="852">
        <v>0</v>
      </c>
      <c r="BL9" s="852">
        <v>0</v>
      </c>
      <c r="BM9" s="852">
        <v>30402</v>
      </c>
      <c r="BN9" s="852">
        <v>53098</v>
      </c>
      <c r="BO9" s="852">
        <v>560926</v>
      </c>
      <c r="BP9" s="852">
        <v>139982</v>
      </c>
      <c r="BQ9" s="852">
        <v>30468.224999999999</v>
      </c>
      <c r="BR9" s="852">
        <v>221315</v>
      </c>
      <c r="BS9" s="852">
        <v>577246</v>
      </c>
      <c r="BT9" s="852">
        <v>233293</v>
      </c>
      <c r="BU9" s="852">
        <v>111303</v>
      </c>
      <c r="BV9" s="852">
        <v>39623</v>
      </c>
      <c r="BW9" s="852">
        <v>159050</v>
      </c>
      <c r="BX9" s="852">
        <v>87594</v>
      </c>
      <c r="BY9" s="847">
        <v>45526</v>
      </c>
      <c r="BZ9" s="852">
        <v>0</v>
      </c>
      <c r="CA9" s="855">
        <v>26789485.841948103</v>
      </c>
      <c r="CC9" s="660"/>
      <c r="CD9" s="660"/>
      <c r="CE9" s="664"/>
      <c r="CG9" s="45">
        <v>0</v>
      </c>
      <c r="CH9" s="32"/>
      <c r="CI9" s="37"/>
      <c r="CJ9" s="29"/>
    </row>
    <row r="10" spans="1:88" ht="15" x14ac:dyDescent="0.25">
      <c r="A10" s="520" t="s">
        <v>57</v>
      </c>
      <c r="B10" s="508" t="s">
        <v>396</v>
      </c>
      <c r="C10" s="847">
        <v>4960365.8870000001</v>
      </c>
      <c r="D10" s="852">
        <v>3258738.818</v>
      </c>
      <c r="E10" s="852">
        <v>75053.665999999997</v>
      </c>
      <c r="F10" s="852">
        <v>11163.691000000001</v>
      </c>
      <c r="G10" s="852">
        <v>0</v>
      </c>
      <c r="H10" s="847">
        <v>261651</v>
      </c>
      <c r="I10" s="847">
        <v>0</v>
      </c>
      <c r="J10" s="852">
        <v>14414485</v>
      </c>
      <c r="K10" s="852">
        <v>4355300.8080000002</v>
      </c>
      <c r="L10" s="852">
        <v>0</v>
      </c>
      <c r="M10" s="852">
        <v>0</v>
      </c>
      <c r="N10" s="852">
        <v>0</v>
      </c>
      <c r="O10" s="964">
        <v>4102943</v>
      </c>
      <c r="P10" s="972">
        <v>0</v>
      </c>
      <c r="Q10" s="964">
        <v>0</v>
      </c>
      <c r="R10" s="964">
        <v>0</v>
      </c>
      <c r="S10" s="964">
        <v>0</v>
      </c>
      <c r="T10" s="964">
        <v>0</v>
      </c>
      <c r="U10" s="964">
        <v>6938675</v>
      </c>
      <c r="V10" s="964">
        <v>1858</v>
      </c>
      <c r="W10" s="964">
        <v>89754</v>
      </c>
      <c r="X10" s="964">
        <v>0</v>
      </c>
      <c r="Y10" s="852">
        <v>0</v>
      </c>
      <c r="Z10" s="852">
        <v>0</v>
      </c>
      <c r="AA10" s="852">
        <v>0</v>
      </c>
      <c r="AB10" s="852">
        <v>0</v>
      </c>
      <c r="AC10" s="852">
        <v>0</v>
      </c>
      <c r="AD10" s="852">
        <v>0</v>
      </c>
      <c r="AE10" s="852">
        <v>0</v>
      </c>
      <c r="AF10" s="852">
        <v>147018</v>
      </c>
      <c r="AG10" s="847">
        <v>1264611</v>
      </c>
      <c r="AH10" s="852">
        <v>22138</v>
      </c>
      <c r="AI10" s="847">
        <v>0</v>
      </c>
      <c r="AJ10" s="852">
        <v>0</v>
      </c>
      <c r="AK10" s="852">
        <v>0</v>
      </c>
      <c r="AL10" s="847">
        <v>0</v>
      </c>
      <c r="AM10" s="847">
        <v>6625462</v>
      </c>
      <c r="AN10" s="852">
        <v>2295474</v>
      </c>
      <c r="AO10" s="852">
        <v>0</v>
      </c>
      <c r="AP10" s="852">
        <v>0</v>
      </c>
      <c r="AQ10" s="852">
        <v>22183</v>
      </c>
      <c r="AR10" s="852">
        <v>1444672</v>
      </c>
      <c r="AS10" s="852">
        <v>0</v>
      </c>
      <c r="AT10" s="847">
        <v>492345</v>
      </c>
      <c r="AU10" s="847">
        <v>88662</v>
      </c>
      <c r="AV10" s="852">
        <v>0</v>
      </c>
      <c r="AW10" s="852">
        <v>0</v>
      </c>
      <c r="AX10" s="852">
        <v>0</v>
      </c>
      <c r="AY10" s="852">
        <v>0</v>
      </c>
      <c r="AZ10" s="852">
        <v>0</v>
      </c>
      <c r="BA10" s="847">
        <v>197994</v>
      </c>
      <c r="BB10" s="852">
        <v>120413</v>
      </c>
      <c r="BC10" s="852">
        <v>0</v>
      </c>
      <c r="BD10" s="852">
        <v>0</v>
      </c>
      <c r="BE10" s="852">
        <v>0</v>
      </c>
      <c r="BF10" s="852">
        <v>128908</v>
      </c>
      <c r="BG10" s="852">
        <v>229527</v>
      </c>
      <c r="BH10" s="852">
        <v>121198</v>
      </c>
      <c r="BI10" s="852">
        <v>35254</v>
      </c>
      <c r="BJ10" s="847">
        <v>0</v>
      </c>
      <c r="BK10" s="852">
        <v>0</v>
      </c>
      <c r="BL10" s="852">
        <v>0</v>
      </c>
      <c r="BM10" s="852">
        <v>1220181</v>
      </c>
      <c r="BN10" s="852">
        <v>0</v>
      </c>
      <c r="BO10" s="852">
        <v>1462274</v>
      </c>
      <c r="BP10" s="852">
        <v>0</v>
      </c>
      <c r="BQ10" s="852">
        <v>672072.02800000005</v>
      </c>
      <c r="BR10" s="852">
        <v>0</v>
      </c>
      <c r="BS10" s="852">
        <v>0</v>
      </c>
      <c r="BT10" s="852">
        <v>0</v>
      </c>
      <c r="BU10" s="852">
        <v>0</v>
      </c>
      <c r="BV10" s="852">
        <v>7191</v>
      </c>
      <c r="BW10" s="852">
        <v>6296</v>
      </c>
      <c r="BX10" s="852">
        <v>0</v>
      </c>
      <c r="BY10" s="847">
        <v>0</v>
      </c>
      <c r="BZ10" s="852">
        <v>0</v>
      </c>
      <c r="CA10" s="855">
        <v>55073861.898000002</v>
      </c>
      <c r="CC10" s="660"/>
      <c r="CD10" s="660"/>
      <c r="CE10" s="664"/>
      <c r="CG10" s="45">
        <v>0</v>
      </c>
      <c r="CH10" s="32"/>
      <c r="CI10" s="37"/>
      <c r="CJ10" s="29"/>
    </row>
    <row r="11" spans="1:88" ht="15" x14ac:dyDescent="0.25">
      <c r="A11" s="520" t="s">
        <v>57</v>
      </c>
      <c r="B11" s="508" t="s">
        <v>397</v>
      </c>
      <c r="C11" s="852">
        <v>1855296.5390000001</v>
      </c>
      <c r="D11" s="852">
        <v>4265299.6519983178</v>
      </c>
      <c r="E11" s="852">
        <v>4999.2546544444403</v>
      </c>
      <c r="F11" s="852">
        <v>1476.8326111111101</v>
      </c>
      <c r="G11" s="852">
        <v>0</v>
      </c>
      <c r="H11" s="847">
        <v>306997</v>
      </c>
      <c r="I11" s="847">
        <v>0</v>
      </c>
      <c r="J11" s="852">
        <v>16912621</v>
      </c>
      <c r="K11" s="852">
        <v>10717278.457999999</v>
      </c>
      <c r="L11" s="852">
        <v>74960.744000000006</v>
      </c>
      <c r="M11" s="852">
        <v>126396.51700000001</v>
      </c>
      <c r="N11" s="852">
        <v>0</v>
      </c>
      <c r="O11" s="964">
        <v>3972094</v>
      </c>
      <c r="P11" s="972">
        <v>11061</v>
      </c>
      <c r="Q11" s="964">
        <v>14087</v>
      </c>
      <c r="R11" s="964">
        <v>3517</v>
      </c>
      <c r="S11" s="964">
        <v>112532</v>
      </c>
      <c r="T11" s="964">
        <v>0</v>
      </c>
      <c r="U11" s="964">
        <v>5457738</v>
      </c>
      <c r="V11" s="964">
        <v>31685</v>
      </c>
      <c r="W11" s="964">
        <v>103703</v>
      </c>
      <c r="X11" s="964">
        <v>0</v>
      </c>
      <c r="Y11" s="852">
        <v>2827218.3020000001</v>
      </c>
      <c r="Z11" s="852">
        <v>326828.10499999998</v>
      </c>
      <c r="AA11" s="852">
        <v>1445936.578</v>
      </c>
      <c r="AB11" s="852">
        <v>238035.84599999999</v>
      </c>
      <c r="AC11" s="852">
        <v>0</v>
      </c>
      <c r="AD11" s="852">
        <v>0</v>
      </c>
      <c r="AE11" s="852">
        <v>0</v>
      </c>
      <c r="AF11" s="852">
        <v>2213259</v>
      </c>
      <c r="AG11" s="847">
        <v>3909610</v>
      </c>
      <c r="AH11" s="852">
        <v>372388</v>
      </c>
      <c r="AI11" s="847">
        <v>985247</v>
      </c>
      <c r="AJ11" s="852">
        <v>747</v>
      </c>
      <c r="AK11" s="852">
        <v>0</v>
      </c>
      <c r="AL11" s="847">
        <v>42278</v>
      </c>
      <c r="AM11" s="847">
        <v>3400358</v>
      </c>
      <c r="AN11" s="852">
        <v>4981454</v>
      </c>
      <c r="AO11" s="852">
        <v>0</v>
      </c>
      <c r="AP11" s="852">
        <v>191146</v>
      </c>
      <c r="AQ11" s="852">
        <v>71256</v>
      </c>
      <c r="AR11" s="852">
        <v>5337089</v>
      </c>
      <c r="AS11" s="852">
        <v>276</v>
      </c>
      <c r="AT11" s="847">
        <v>2803875</v>
      </c>
      <c r="AU11" s="847">
        <v>504922</v>
      </c>
      <c r="AV11" s="852">
        <v>37353</v>
      </c>
      <c r="AW11" s="852">
        <v>6807</v>
      </c>
      <c r="AX11" s="852">
        <v>0</v>
      </c>
      <c r="AY11" s="852">
        <v>2894718</v>
      </c>
      <c r="AZ11" s="852">
        <v>408687</v>
      </c>
      <c r="BA11" s="847">
        <v>675381</v>
      </c>
      <c r="BB11" s="852">
        <v>2635258</v>
      </c>
      <c r="BC11" s="852">
        <v>163813</v>
      </c>
      <c r="BD11" s="852">
        <v>12599</v>
      </c>
      <c r="BE11" s="852">
        <v>0</v>
      </c>
      <c r="BF11" s="852">
        <v>414177</v>
      </c>
      <c r="BG11" s="852">
        <v>517185</v>
      </c>
      <c r="BH11" s="852">
        <v>412146</v>
      </c>
      <c r="BI11" s="852">
        <v>336761</v>
      </c>
      <c r="BJ11" s="847">
        <v>0</v>
      </c>
      <c r="BK11" s="852">
        <v>0</v>
      </c>
      <c r="BL11" s="852">
        <v>0</v>
      </c>
      <c r="BM11" s="852">
        <v>2200311</v>
      </c>
      <c r="BN11" s="852">
        <v>10386</v>
      </c>
      <c r="BO11" s="852">
        <v>619081</v>
      </c>
      <c r="BP11" s="852">
        <v>1544367</v>
      </c>
      <c r="BQ11" s="852">
        <v>204334.103</v>
      </c>
      <c r="BR11" s="852">
        <v>1673510</v>
      </c>
      <c r="BS11" s="852">
        <v>1468647</v>
      </c>
      <c r="BT11" s="852">
        <v>0</v>
      </c>
      <c r="BU11" s="852">
        <v>198598</v>
      </c>
      <c r="BV11" s="852">
        <v>37441</v>
      </c>
      <c r="BW11" s="852">
        <v>139425</v>
      </c>
      <c r="BX11" s="852">
        <v>51308</v>
      </c>
      <c r="BY11" s="847">
        <v>277159</v>
      </c>
      <c r="BZ11" s="852">
        <v>0</v>
      </c>
      <c r="CA11" s="855">
        <v>90563118.931263864</v>
      </c>
      <c r="CC11" s="660"/>
      <c r="CD11" s="660"/>
      <c r="CE11" s="664"/>
      <c r="CG11" s="45">
        <v>0</v>
      </c>
      <c r="CH11" s="32"/>
      <c r="CI11" s="37"/>
      <c r="CJ11" s="29"/>
    </row>
    <row r="12" spans="1:88" ht="15" x14ac:dyDescent="0.25">
      <c r="A12" s="507"/>
      <c r="B12" s="500" t="s">
        <v>398</v>
      </c>
      <c r="C12" s="855">
        <v>76341483.643999994</v>
      </c>
      <c r="D12" s="855">
        <v>118711041.88354972</v>
      </c>
      <c r="E12" s="855">
        <v>2429180.6568800346</v>
      </c>
      <c r="F12" s="855">
        <v>510540.92384224921</v>
      </c>
      <c r="G12" s="855">
        <v>0</v>
      </c>
      <c r="H12" s="854">
        <v>3466587</v>
      </c>
      <c r="I12" s="854">
        <v>0</v>
      </c>
      <c r="J12" s="855">
        <v>190975818</v>
      </c>
      <c r="K12" s="855">
        <v>170920907.90300003</v>
      </c>
      <c r="L12" s="855">
        <v>457118.23000000004</v>
      </c>
      <c r="M12" s="855">
        <v>963107.32199999993</v>
      </c>
      <c r="N12" s="855">
        <v>0</v>
      </c>
      <c r="O12" s="962">
        <v>68254592</v>
      </c>
      <c r="P12" s="967">
        <v>283984</v>
      </c>
      <c r="Q12" s="962">
        <v>361677</v>
      </c>
      <c r="R12" s="962">
        <v>90295</v>
      </c>
      <c r="S12" s="962">
        <v>2889216</v>
      </c>
      <c r="T12" s="962">
        <v>0</v>
      </c>
      <c r="U12" s="962">
        <v>90433528</v>
      </c>
      <c r="V12" s="962">
        <v>791675</v>
      </c>
      <c r="W12" s="962">
        <v>1313553</v>
      </c>
      <c r="X12" s="962">
        <v>0</v>
      </c>
      <c r="Y12" s="855">
        <v>37560872.662</v>
      </c>
      <c r="Z12" s="855">
        <v>4128206.8059999999</v>
      </c>
      <c r="AA12" s="855">
        <v>17247453.074000001</v>
      </c>
      <c r="AB12" s="855">
        <v>2041137.29</v>
      </c>
      <c r="AC12" s="855">
        <v>0</v>
      </c>
      <c r="AD12" s="855">
        <v>1334675.135</v>
      </c>
      <c r="AE12" s="855">
        <v>169543.82399999999</v>
      </c>
      <c r="AF12" s="855">
        <v>24187665</v>
      </c>
      <c r="AG12" s="854">
        <v>39124887</v>
      </c>
      <c r="AH12" s="855">
        <v>4686952</v>
      </c>
      <c r="AI12" s="854">
        <v>13018492</v>
      </c>
      <c r="AJ12" s="855">
        <v>17514</v>
      </c>
      <c r="AK12" s="854">
        <v>0</v>
      </c>
      <c r="AL12" s="854">
        <v>494585</v>
      </c>
      <c r="AM12" s="854">
        <v>81702042</v>
      </c>
      <c r="AN12" s="855">
        <v>45670048</v>
      </c>
      <c r="AO12" s="855">
        <v>0</v>
      </c>
      <c r="AP12" s="855">
        <v>549296</v>
      </c>
      <c r="AQ12" s="855">
        <v>340533</v>
      </c>
      <c r="AR12" s="855">
        <v>55116333</v>
      </c>
      <c r="AS12" s="855">
        <v>178932</v>
      </c>
      <c r="AT12" s="854">
        <v>41255209</v>
      </c>
      <c r="AU12" s="854">
        <v>7429247</v>
      </c>
      <c r="AV12" s="855">
        <v>499035</v>
      </c>
      <c r="AW12" s="855">
        <v>199090</v>
      </c>
      <c r="AX12" s="855">
        <v>0</v>
      </c>
      <c r="AY12" s="855">
        <v>52931517</v>
      </c>
      <c r="AZ12" s="855">
        <v>24152186</v>
      </c>
      <c r="BA12" s="854">
        <v>11686971</v>
      </c>
      <c r="BB12" s="855">
        <v>22605800</v>
      </c>
      <c r="BC12" s="855">
        <v>5731424</v>
      </c>
      <c r="BD12" s="855">
        <v>413787</v>
      </c>
      <c r="BE12" s="855">
        <v>29131</v>
      </c>
      <c r="BF12" s="855">
        <v>4855147</v>
      </c>
      <c r="BG12" s="855">
        <v>6691028</v>
      </c>
      <c r="BH12" s="855">
        <v>6215495</v>
      </c>
      <c r="BI12" s="855">
        <v>5643361</v>
      </c>
      <c r="BJ12" s="854">
        <v>4197646</v>
      </c>
      <c r="BK12" s="855">
        <v>37518</v>
      </c>
      <c r="BL12" s="855">
        <v>158717</v>
      </c>
      <c r="BM12" s="855">
        <v>19188768</v>
      </c>
      <c r="BN12" s="855">
        <v>365721</v>
      </c>
      <c r="BO12" s="855">
        <v>18529809</v>
      </c>
      <c r="BP12" s="855">
        <v>15828707</v>
      </c>
      <c r="BQ12" s="855">
        <v>10189510.027000001</v>
      </c>
      <c r="BR12" s="855">
        <v>12108984</v>
      </c>
      <c r="BS12" s="855">
        <v>14615353</v>
      </c>
      <c r="BT12" s="855">
        <v>6901374</v>
      </c>
      <c r="BU12" s="855">
        <v>4685917</v>
      </c>
      <c r="BV12" s="855">
        <v>483822</v>
      </c>
      <c r="BW12" s="855">
        <v>1969203</v>
      </c>
      <c r="BX12" s="855">
        <v>2729453</v>
      </c>
      <c r="BY12" s="854">
        <v>2593273</v>
      </c>
      <c r="BZ12" s="855">
        <v>0</v>
      </c>
      <c r="CA12" s="855">
        <v>1361685676.3812721</v>
      </c>
      <c r="CC12" s="664"/>
      <c r="CD12" s="664"/>
      <c r="CE12" s="664"/>
      <c r="CG12" s="45">
        <v>0</v>
      </c>
      <c r="CH12" s="32"/>
      <c r="CI12" s="38"/>
      <c r="CJ12" s="29"/>
    </row>
    <row r="13" spans="1:88" ht="15" x14ac:dyDescent="0.25">
      <c r="A13" s="507"/>
      <c r="B13" s="521"/>
      <c r="C13" s="848"/>
      <c r="D13" s="848"/>
      <c r="E13" s="848"/>
      <c r="F13" s="848"/>
      <c r="G13" s="848" t="s">
        <v>111</v>
      </c>
      <c r="H13" s="848"/>
      <c r="I13" s="848"/>
      <c r="J13" s="848"/>
      <c r="K13" s="848"/>
      <c r="L13" s="848"/>
      <c r="M13" s="848"/>
      <c r="N13" s="848"/>
      <c r="O13" s="968"/>
      <c r="P13" s="971"/>
      <c r="Q13" s="968"/>
      <c r="R13" s="968"/>
      <c r="S13" s="968"/>
      <c r="T13" s="968"/>
      <c r="U13" s="968"/>
      <c r="V13" s="968"/>
      <c r="W13" s="968"/>
      <c r="X13" s="968"/>
      <c r="Y13" s="848"/>
      <c r="Z13" s="848"/>
      <c r="AA13" s="848"/>
      <c r="AB13" s="848"/>
      <c r="AC13" s="848"/>
      <c r="AD13" s="848"/>
      <c r="AE13" s="848"/>
      <c r="AF13" s="848"/>
      <c r="AG13" s="848"/>
      <c r="AH13" s="848"/>
      <c r="AI13" s="848"/>
      <c r="AJ13" s="848"/>
      <c r="AK13" s="851"/>
      <c r="AL13" s="851"/>
      <c r="AM13" s="851"/>
      <c r="AN13" s="853"/>
      <c r="AO13" s="848"/>
      <c r="AP13" s="848"/>
      <c r="AQ13" s="848"/>
      <c r="AR13" s="848"/>
      <c r="AS13" s="848"/>
      <c r="AT13" s="848"/>
      <c r="AU13" s="848"/>
      <c r="AV13" s="848"/>
      <c r="AW13" s="848"/>
      <c r="AX13" s="848"/>
      <c r="AY13" s="848"/>
      <c r="AZ13" s="848"/>
      <c r="BA13" s="848"/>
      <c r="BB13" s="848"/>
      <c r="BC13" s="848"/>
      <c r="BD13" s="848"/>
      <c r="BE13" s="848"/>
      <c r="BF13" s="848"/>
      <c r="BG13" s="848"/>
      <c r="BH13" s="848"/>
      <c r="BI13" s="848"/>
      <c r="BJ13" s="848"/>
      <c r="BK13" s="848"/>
      <c r="BL13" s="848"/>
      <c r="BM13" s="848"/>
      <c r="BN13" s="848"/>
      <c r="BO13" s="848"/>
      <c r="BP13" s="848"/>
      <c r="BQ13" s="848"/>
      <c r="BR13" s="848"/>
      <c r="BS13" s="848"/>
      <c r="BT13" s="848"/>
      <c r="BU13" s="848"/>
      <c r="BV13" s="848"/>
      <c r="BW13" s="848"/>
      <c r="BX13" s="848"/>
      <c r="BY13" s="849"/>
      <c r="BZ13" s="848"/>
      <c r="CA13" s="855"/>
      <c r="CC13" s="658"/>
      <c r="CD13" s="658"/>
      <c r="CE13" s="664"/>
      <c r="CG13" s="45">
        <v>0</v>
      </c>
      <c r="CH13" s="32"/>
      <c r="CI13" s="32"/>
      <c r="CJ13" s="29"/>
    </row>
    <row r="14" spans="1:88" ht="15" x14ac:dyDescent="0.25">
      <c r="A14" s="498" t="s">
        <v>399</v>
      </c>
      <c r="B14" s="521"/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968"/>
      <c r="P14" s="971"/>
      <c r="Q14" s="968"/>
      <c r="R14" s="968"/>
      <c r="S14" s="968"/>
      <c r="T14" s="968"/>
      <c r="U14" s="968"/>
      <c r="V14" s="968"/>
      <c r="W14" s="968"/>
      <c r="X14" s="968"/>
      <c r="Y14" s="848"/>
      <c r="Z14" s="848"/>
      <c r="AA14" s="848"/>
      <c r="AB14" s="848"/>
      <c r="AC14" s="848"/>
      <c r="AD14" s="848"/>
      <c r="AE14" s="848"/>
      <c r="AF14" s="848"/>
      <c r="AG14" s="848"/>
      <c r="AH14" s="848"/>
      <c r="AI14" s="848"/>
      <c r="AJ14" s="848"/>
      <c r="AK14" s="851"/>
      <c r="AL14" s="851"/>
      <c r="AM14" s="851"/>
      <c r="AN14" s="853"/>
      <c r="AO14" s="848"/>
      <c r="AP14" s="848"/>
      <c r="AQ14" s="848"/>
      <c r="AR14" s="848"/>
      <c r="AS14" s="848"/>
      <c r="AT14" s="848"/>
      <c r="AU14" s="848"/>
      <c r="AV14" s="848"/>
      <c r="AW14" s="848"/>
      <c r="AX14" s="848"/>
      <c r="AY14" s="848"/>
      <c r="AZ14" s="848"/>
      <c r="BA14" s="848"/>
      <c r="BB14" s="848"/>
      <c r="BC14" s="848"/>
      <c r="BD14" s="848"/>
      <c r="BE14" s="848"/>
      <c r="BF14" s="848"/>
      <c r="BG14" s="848"/>
      <c r="BH14" s="848"/>
      <c r="BI14" s="848"/>
      <c r="BJ14" s="848"/>
      <c r="BK14" s="848"/>
      <c r="BL14" s="848"/>
      <c r="BM14" s="848"/>
      <c r="BN14" s="848"/>
      <c r="BO14" s="848"/>
      <c r="BP14" s="848"/>
      <c r="BQ14" s="848"/>
      <c r="BR14" s="848"/>
      <c r="BS14" s="848"/>
      <c r="BT14" s="848"/>
      <c r="BU14" s="848"/>
      <c r="BV14" s="848"/>
      <c r="BW14" s="848"/>
      <c r="BX14" s="848"/>
      <c r="BY14" s="849"/>
      <c r="BZ14" s="848"/>
      <c r="CA14" s="855"/>
      <c r="CC14" s="658"/>
      <c r="CD14" s="658"/>
      <c r="CE14" s="664"/>
      <c r="CG14" s="45">
        <v>0</v>
      </c>
      <c r="CH14" s="32"/>
      <c r="CI14" s="32"/>
      <c r="CJ14" s="29"/>
    </row>
    <row r="15" spans="1:88" ht="15" x14ac:dyDescent="0.25">
      <c r="A15" s="520" t="s">
        <v>57</v>
      </c>
      <c r="B15" s="504" t="s">
        <v>393</v>
      </c>
      <c r="C15" s="847">
        <v>7358496.3130000001</v>
      </c>
      <c r="D15" s="847">
        <v>1337129.9850000001</v>
      </c>
      <c r="E15" s="847">
        <v>0</v>
      </c>
      <c r="F15" s="847">
        <v>0</v>
      </c>
      <c r="G15" s="847">
        <v>0</v>
      </c>
      <c r="H15" s="847">
        <v>42884</v>
      </c>
      <c r="I15" s="847">
        <v>0</v>
      </c>
      <c r="J15" s="847">
        <v>2362517</v>
      </c>
      <c r="K15" s="847">
        <v>56566.364000000001</v>
      </c>
      <c r="L15" s="847">
        <v>4964.83</v>
      </c>
      <c r="M15" s="847">
        <v>9929.66</v>
      </c>
      <c r="N15" s="847">
        <v>0</v>
      </c>
      <c r="O15" s="972">
        <v>1254553</v>
      </c>
      <c r="P15" s="972">
        <v>0</v>
      </c>
      <c r="Q15" s="972">
        <v>0</v>
      </c>
      <c r="R15" s="972">
        <v>0</v>
      </c>
      <c r="S15" s="972">
        <v>0</v>
      </c>
      <c r="T15" s="972">
        <v>0</v>
      </c>
      <c r="U15" s="972">
        <v>40911</v>
      </c>
      <c r="V15" s="972">
        <v>284</v>
      </c>
      <c r="W15" s="972">
        <v>0</v>
      </c>
      <c r="X15" s="972">
        <v>0</v>
      </c>
      <c r="Y15" s="847">
        <v>164871.76100000003</v>
      </c>
      <c r="Z15" s="847">
        <v>13975.956</v>
      </c>
      <c r="AA15" s="847">
        <v>61831.767999999996</v>
      </c>
      <c r="AB15" s="847">
        <v>6083.7809999999999</v>
      </c>
      <c r="AC15" s="847">
        <v>0</v>
      </c>
      <c r="AD15" s="847">
        <v>0</v>
      </c>
      <c r="AE15" s="847">
        <v>0</v>
      </c>
      <c r="AF15" s="852">
        <v>24735</v>
      </c>
      <c r="AG15" s="847">
        <v>27655</v>
      </c>
      <c r="AH15" s="852">
        <v>0</v>
      </c>
      <c r="AI15" s="847">
        <v>10437</v>
      </c>
      <c r="AJ15" s="852">
        <v>10437</v>
      </c>
      <c r="AK15" s="847">
        <v>0</v>
      </c>
      <c r="AL15" s="847">
        <v>0</v>
      </c>
      <c r="AM15" s="847">
        <v>573624</v>
      </c>
      <c r="AN15" s="847">
        <v>344340</v>
      </c>
      <c r="AO15" s="847">
        <v>0</v>
      </c>
      <c r="AP15" s="847">
        <v>0</v>
      </c>
      <c r="AQ15" s="847">
        <v>0</v>
      </c>
      <c r="AR15" s="852">
        <v>80214</v>
      </c>
      <c r="AS15" s="852">
        <v>5</v>
      </c>
      <c r="AT15" s="847">
        <v>5955</v>
      </c>
      <c r="AU15" s="847">
        <v>1072</v>
      </c>
      <c r="AV15" s="852">
        <v>0</v>
      </c>
      <c r="AW15" s="852">
        <v>0</v>
      </c>
      <c r="AX15" s="852">
        <v>0</v>
      </c>
      <c r="AY15" s="852">
        <v>0</v>
      </c>
      <c r="AZ15" s="852">
        <v>1865819</v>
      </c>
      <c r="BA15" s="847">
        <v>0</v>
      </c>
      <c r="BB15" s="852">
        <v>0</v>
      </c>
      <c r="BC15" s="852">
        <v>0</v>
      </c>
      <c r="BD15" s="852">
        <v>0</v>
      </c>
      <c r="BE15" s="852">
        <v>0</v>
      </c>
      <c r="BF15" s="852">
        <v>0</v>
      </c>
      <c r="BG15" s="852">
        <v>0</v>
      </c>
      <c r="BH15" s="852">
        <v>0</v>
      </c>
      <c r="BI15" s="852">
        <v>0</v>
      </c>
      <c r="BJ15" s="847">
        <v>0</v>
      </c>
      <c r="BK15" s="852">
        <v>0</v>
      </c>
      <c r="BL15" s="852">
        <v>0</v>
      </c>
      <c r="BM15" s="852">
        <v>101871</v>
      </c>
      <c r="BN15" s="852">
        <v>0</v>
      </c>
      <c r="BO15" s="847">
        <v>0</v>
      </c>
      <c r="BP15" s="852">
        <v>694470</v>
      </c>
      <c r="BQ15" s="852">
        <v>337941.48599999998</v>
      </c>
      <c r="BR15" s="852">
        <v>139650</v>
      </c>
      <c r="BS15" s="852">
        <v>870165</v>
      </c>
      <c r="BT15" s="852">
        <v>0</v>
      </c>
      <c r="BU15" s="852">
        <v>732354</v>
      </c>
      <c r="BV15" s="852">
        <v>0</v>
      </c>
      <c r="BW15" s="852">
        <v>0</v>
      </c>
      <c r="BX15" s="852">
        <v>37</v>
      </c>
      <c r="BY15" s="847">
        <v>0</v>
      </c>
      <c r="BZ15" s="852">
        <v>0</v>
      </c>
      <c r="CA15" s="855">
        <v>18577021.903999999</v>
      </c>
      <c r="CC15" s="660"/>
      <c r="CD15" s="660"/>
      <c r="CE15" s="664"/>
      <c r="CG15" s="45">
        <v>0</v>
      </c>
      <c r="CH15" s="32"/>
      <c r="CI15" s="37"/>
      <c r="CJ15" s="29"/>
    </row>
    <row r="16" spans="1:88" s="10" customFormat="1" ht="15" x14ac:dyDescent="0.25">
      <c r="A16" s="517" t="s">
        <v>57</v>
      </c>
      <c r="B16" s="504" t="s">
        <v>394</v>
      </c>
      <c r="C16" s="847">
        <v>2258004.875</v>
      </c>
      <c r="D16" s="847">
        <v>1189500.916</v>
      </c>
      <c r="E16" s="847">
        <v>660.46469399999796</v>
      </c>
      <c r="F16" s="847">
        <v>195.108244329896</v>
      </c>
      <c r="G16" s="847">
        <v>0</v>
      </c>
      <c r="H16" s="847">
        <v>113460</v>
      </c>
      <c r="I16" s="847">
        <v>0</v>
      </c>
      <c r="J16" s="847">
        <v>6250580</v>
      </c>
      <c r="K16" s="847">
        <v>393696.54599999997</v>
      </c>
      <c r="L16" s="847">
        <v>0</v>
      </c>
      <c r="M16" s="847">
        <v>0</v>
      </c>
      <c r="N16" s="847">
        <v>0</v>
      </c>
      <c r="O16" s="972">
        <v>229222</v>
      </c>
      <c r="P16" s="972">
        <v>0</v>
      </c>
      <c r="Q16" s="972">
        <v>0</v>
      </c>
      <c r="R16" s="972">
        <v>0</v>
      </c>
      <c r="S16" s="972">
        <v>0</v>
      </c>
      <c r="T16" s="972">
        <v>0</v>
      </c>
      <c r="U16" s="972">
        <v>16665</v>
      </c>
      <c r="V16" s="972">
        <v>284</v>
      </c>
      <c r="W16" s="972">
        <v>670</v>
      </c>
      <c r="X16" s="972">
        <v>0</v>
      </c>
      <c r="Y16" s="847">
        <v>582221.02500000002</v>
      </c>
      <c r="Z16" s="847">
        <v>32923.163999999997</v>
      </c>
      <c r="AA16" s="847">
        <v>145656.99299999999</v>
      </c>
      <c r="AB16" s="847">
        <v>127964.557</v>
      </c>
      <c r="AC16" s="847">
        <v>0</v>
      </c>
      <c r="AD16" s="847">
        <v>0</v>
      </c>
      <c r="AE16" s="847">
        <v>0</v>
      </c>
      <c r="AF16" s="847">
        <v>63015</v>
      </c>
      <c r="AG16" s="847">
        <v>25178</v>
      </c>
      <c r="AH16" s="847">
        <v>0</v>
      </c>
      <c r="AI16" s="847">
        <v>0</v>
      </c>
      <c r="AJ16" s="847">
        <v>0</v>
      </c>
      <c r="AK16" s="847">
        <v>0</v>
      </c>
      <c r="AL16" s="847">
        <v>0</v>
      </c>
      <c r="AM16" s="847">
        <v>285260</v>
      </c>
      <c r="AN16" s="847">
        <v>76914</v>
      </c>
      <c r="AO16" s="847">
        <v>0</v>
      </c>
      <c r="AP16" s="847">
        <v>0</v>
      </c>
      <c r="AQ16" s="847">
        <v>6428</v>
      </c>
      <c r="AR16" s="847">
        <v>880219</v>
      </c>
      <c r="AS16" s="847">
        <v>24</v>
      </c>
      <c r="AT16" s="847">
        <v>229101</v>
      </c>
      <c r="AU16" s="847">
        <v>41257</v>
      </c>
      <c r="AV16" s="847">
        <v>0</v>
      </c>
      <c r="AW16" s="847">
        <v>0</v>
      </c>
      <c r="AX16" s="847">
        <v>0</v>
      </c>
      <c r="AY16" s="847">
        <v>4687580</v>
      </c>
      <c r="AZ16" s="847">
        <v>0</v>
      </c>
      <c r="BA16" s="847">
        <v>0</v>
      </c>
      <c r="BB16" s="847">
        <v>246425</v>
      </c>
      <c r="BC16" s="847">
        <v>0</v>
      </c>
      <c r="BD16" s="847">
        <v>0</v>
      </c>
      <c r="BE16" s="847">
        <v>0</v>
      </c>
      <c r="BF16" s="847">
        <v>74887</v>
      </c>
      <c r="BG16" s="847">
        <v>320</v>
      </c>
      <c r="BH16" s="847">
        <v>439</v>
      </c>
      <c r="BI16" s="847">
        <v>3874</v>
      </c>
      <c r="BJ16" s="847">
        <v>0</v>
      </c>
      <c r="BK16" s="847">
        <v>0</v>
      </c>
      <c r="BL16" s="847">
        <v>0</v>
      </c>
      <c r="BM16" s="847">
        <v>356150</v>
      </c>
      <c r="BN16" s="847">
        <v>0</v>
      </c>
      <c r="BO16" s="847">
        <v>282752</v>
      </c>
      <c r="BP16" s="847">
        <v>188613</v>
      </c>
      <c r="BQ16" s="847">
        <v>181698.40700000001</v>
      </c>
      <c r="BR16" s="847">
        <v>3268</v>
      </c>
      <c r="BS16" s="847">
        <v>0</v>
      </c>
      <c r="BT16" s="847">
        <v>4277</v>
      </c>
      <c r="BU16" s="847">
        <v>0</v>
      </c>
      <c r="BV16" s="847">
        <v>25</v>
      </c>
      <c r="BW16" s="847">
        <v>120</v>
      </c>
      <c r="BX16" s="847">
        <v>228583</v>
      </c>
      <c r="BY16" s="847">
        <v>0</v>
      </c>
      <c r="BZ16" s="847">
        <v>0</v>
      </c>
      <c r="CA16" s="854">
        <v>19210560.055938333</v>
      </c>
      <c r="CC16" s="662"/>
      <c r="CD16" s="662"/>
      <c r="CE16" s="664"/>
      <c r="CG16" s="47">
        <v>0</v>
      </c>
      <c r="CH16" s="41"/>
      <c r="CI16" s="36"/>
      <c r="CJ16" s="31"/>
    </row>
    <row r="17" spans="1:88" ht="15" x14ac:dyDescent="0.25">
      <c r="A17" s="517" t="s">
        <v>57</v>
      </c>
      <c r="B17" s="504" t="s">
        <v>395</v>
      </c>
      <c r="C17" s="847">
        <v>599927.78099999996</v>
      </c>
      <c r="D17" s="847">
        <v>931766.38600000006</v>
      </c>
      <c r="E17" s="847">
        <v>0</v>
      </c>
      <c r="F17" s="847">
        <v>0</v>
      </c>
      <c r="G17" s="847">
        <v>0</v>
      </c>
      <c r="H17" s="847">
        <v>2230</v>
      </c>
      <c r="I17" s="847">
        <v>0</v>
      </c>
      <c r="J17" s="847">
        <v>122826</v>
      </c>
      <c r="K17" s="847">
        <v>1158248.2879999999</v>
      </c>
      <c r="L17" s="847">
        <v>0</v>
      </c>
      <c r="M17" s="847">
        <v>0</v>
      </c>
      <c r="N17" s="847">
        <v>0</v>
      </c>
      <c r="O17" s="972">
        <v>38194</v>
      </c>
      <c r="P17" s="972">
        <v>0</v>
      </c>
      <c r="Q17" s="972">
        <v>0</v>
      </c>
      <c r="R17" s="972">
        <v>0</v>
      </c>
      <c r="S17" s="972">
        <v>0</v>
      </c>
      <c r="T17" s="972">
        <v>0</v>
      </c>
      <c r="U17" s="972">
        <v>30295</v>
      </c>
      <c r="V17" s="972">
        <v>0</v>
      </c>
      <c r="W17" s="972">
        <v>0</v>
      </c>
      <c r="X17" s="972">
        <v>0</v>
      </c>
      <c r="Y17" s="847">
        <v>3708.0120000000002</v>
      </c>
      <c r="Z17" s="847">
        <v>362.358</v>
      </c>
      <c r="AA17" s="847">
        <v>1603.1279999999999</v>
      </c>
      <c r="AB17" s="847">
        <v>157.72200000000001</v>
      </c>
      <c r="AC17" s="847">
        <v>0</v>
      </c>
      <c r="AD17" s="847">
        <v>0</v>
      </c>
      <c r="AE17" s="847">
        <v>0</v>
      </c>
      <c r="AF17" s="847">
        <v>53788</v>
      </c>
      <c r="AG17" s="847">
        <v>217717</v>
      </c>
      <c r="AH17" s="847">
        <v>15293</v>
      </c>
      <c r="AI17" s="847">
        <v>0</v>
      </c>
      <c r="AJ17" s="847">
        <v>0</v>
      </c>
      <c r="AK17" s="847">
        <v>0</v>
      </c>
      <c r="AL17" s="847">
        <v>0</v>
      </c>
      <c r="AM17" s="847">
        <v>569530</v>
      </c>
      <c r="AN17" s="847">
        <v>336839</v>
      </c>
      <c r="AO17" s="847">
        <v>0</v>
      </c>
      <c r="AP17" s="847">
        <v>0</v>
      </c>
      <c r="AQ17" s="847">
        <v>0</v>
      </c>
      <c r="AR17" s="847">
        <v>383407</v>
      </c>
      <c r="AS17" s="847">
        <v>23</v>
      </c>
      <c r="AT17" s="847">
        <v>3376</v>
      </c>
      <c r="AU17" s="847">
        <v>608</v>
      </c>
      <c r="AV17" s="847">
        <v>0</v>
      </c>
      <c r="AW17" s="847">
        <v>0</v>
      </c>
      <c r="AX17" s="847">
        <v>0</v>
      </c>
      <c r="AY17" s="847">
        <v>41006</v>
      </c>
      <c r="AZ17" s="847">
        <v>0</v>
      </c>
      <c r="BA17" s="847">
        <v>0</v>
      </c>
      <c r="BB17" s="847">
        <v>0</v>
      </c>
      <c r="BC17" s="847">
        <v>0</v>
      </c>
      <c r="BD17" s="847">
        <v>0</v>
      </c>
      <c r="BE17" s="847">
        <v>0</v>
      </c>
      <c r="BF17" s="847">
        <v>0</v>
      </c>
      <c r="BG17" s="847">
        <v>0</v>
      </c>
      <c r="BH17" s="847">
        <v>0</v>
      </c>
      <c r="BI17" s="847">
        <v>0</v>
      </c>
      <c r="BJ17" s="847">
        <v>0</v>
      </c>
      <c r="BK17" s="847">
        <v>0</v>
      </c>
      <c r="BL17" s="847">
        <v>0</v>
      </c>
      <c r="BM17" s="847">
        <v>283422</v>
      </c>
      <c r="BN17" s="847">
        <v>0</v>
      </c>
      <c r="BO17" s="847">
        <v>33337</v>
      </c>
      <c r="BP17" s="847">
        <v>11375</v>
      </c>
      <c r="BQ17" s="847">
        <v>83485.149999999994</v>
      </c>
      <c r="BR17" s="847">
        <v>1589</v>
      </c>
      <c r="BS17" s="847">
        <v>28444</v>
      </c>
      <c r="BT17" s="847">
        <v>0</v>
      </c>
      <c r="BU17" s="847">
        <v>20690</v>
      </c>
      <c r="BV17" s="847">
        <v>0</v>
      </c>
      <c r="BW17" s="847">
        <v>0</v>
      </c>
      <c r="BX17" s="847">
        <v>17</v>
      </c>
      <c r="BY17" s="847">
        <v>0</v>
      </c>
      <c r="BZ17" s="847">
        <v>0</v>
      </c>
      <c r="CA17" s="854">
        <v>5032786.8250000002</v>
      </c>
      <c r="CC17" s="662"/>
      <c r="CD17" s="662"/>
      <c r="CE17" s="664"/>
      <c r="CG17" s="45">
        <v>0</v>
      </c>
      <c r="CH17" s="32"/>
      <c r="CI17" s="37"/>
      <c r="CJ17" s="29"/>
    </row>
    <row r="18" spans="1:88" ht="15" x14ac:dyDescent="0.25">
      <c r="A18" s="517" t="s">
        <v>57</v>
      </c>
      <c r="B18" s="504" t="s">
        <v>396</v>
      </c>
      <c r="C18" s="847">
        <v>7462471.784</v>
      </c>
      <c r="D18" s="847">
        <v>10668136.66</v>
      </c>
      <c r="E18" s="847">
        <v>187161.99</v>
      </c>
      <c r="F18" s="847">
        <v>40140.082000000002</v>
      </c>
      <c r="G18" s="847">
        <v>0</v>
      </c>
      <c r="H18" s="847">
        <v>387427</v>
      </c>
      <c r="I18" s="847">
        <v>0</v>
      </c>
      <c r="J18" s="847">
        <v>21343503</v>
      </c>
      <c r="K18" s="847">
        <v>23564404.188000001</v>
      </c>
      <c r="L18" s="847">
        <v>0</v>
      </c>
      <c r="M18" s="847">
        <v>0</v>
      </c>
      <c r="N18" s="847">
        <v>0</v>
      </c>
      <c r="O18" s="972">
        <v>9738540</v>
      </c>
      <c r="P18" s="972">
        <v>0</v>
      </c>
      <c r="Q18" s="972">
        <v>0</v>
      </c>
      <c r="R18" s="972">
        <v>0</v>
      </c>
      <c r="S18" s="972">
        <v>0</v>
      </c>
      <c r="T18" s="972">
        <v>0</v>
      </c>
      <c r="U18" s="972">
        <v>13929838</v>
      </c>
      <c r="V18" s="972">
        <v>0</v>
      </c>
      <c r="W18" s="972">
        <v>0</v>
      </c>
      <c r="X18" s="972">
        <v>0</v>
      </c>
      <c r="Y18" s="847">
        <v>2354444.3330000001</v>
      </c>
      <c r="Z18" s="847">
        <v>920899.20900000003</v>
      </c>
      <c r="AA18" s="847">
        <v>1982593.38</v>
      </c>
      <c r="AB18" s="847">
        <v>75246.842000000004</v>
      </c>
      <c r="AC18" s="847">
        <v>0</v>
      </c>
      <c r="AD18" s="847">
        <v>0</v>
      </c>
      <c r="AE18" s="847">
        <v>0</v>
      </c>
      <c r="AF18" s="847">
        <v>1013932</v>
      </c>
      <c r="AG18" s="847">
        <v>2451309</v>
      </c>
      <c r="AH18" s="847">
        <v>160844</v>
      </c>
      <c r="AI18" s="847">
        <v>0</v>
      </c>
      <c r="AJ18" s="847">
        <v>134</v>
      </c>
      <c r="AK18" s="847">
        <v>0</v>
      </c>
      <c r="AL18" s="847">
        <v>0</v>
      </c>
      <c r="AM18" s="847">
        <v>2898060</v>
      </c>
      <c r="AN18" s="847">
        <v>9991847</v>
      </c>
      <c r="AO18" s="847">
        <v>0</v>
      </c>
      <c r="AP18" s="847">
        <v>163253</v>
      </c>
      <c r="AQ18" s="847">
        <v>261695</v>
      </c>
      <c r="AR18" s="847">
        <v>3273446</v>
      </c>
      <c r="AS18" s="847">
        <v>0</v>
      </c>
      <c r="AT18" s="847">
        <v>6175690</v>
      </c>
      <c r="AU18" s="847">
        <v>1112120</v>
      </c>
      <c r="AV18" s="847">
        <v>32244</v>
      </c>
      <c r="AW18" s="847">
        <v>5129</v>
      </c>
      <c r="AX18" s="847">
        <v>0</v>
      </c>
      <c r="AY18" s="847">
        <v>1144036</v>
      </c>
      <c r="AZ18" s="847">
        <v>22278</v>
      </c>
      <c r="BA18" s="847">
        <v>1014640</v>
      </c>
      <c r="BB18" s="847">
        <v>3721280</v>
      </c>
      <c r="BC18" s="847">
        <v>0</v>
      </c>
      <c r="BD18" s="847">
        <v>0</v>
      </c>
      <c r="BE18" s="847">
        <v>0</v>
      </c>
      <c r="BF18" s="847">
        <v>309979</v>
      </c>
      <c r="BG18" s="847">
        <v>835458</v>
      </c>
      <c r="BH18" s="847">
        <v>488026</v>
      </c>
      <c r="BI18" s="847">
        <v>285384</v>
      </c>
      <c r="BJ18" s="847">
        <v>0</v>
      </c>
      <c r="BK18" s="847">
        <v>0</v>
      </c>
      <c r="BL18" s="847">
        <v>0</v>
      </c>
      <c r="BM18" s="847">
        <v>1651133</v>
      </c>
      <c r="BN18" s="847">
        <v>0</v>
      </c>
      <c r="BO18" s="847">
        <v>1968072</v>
      </c>
      <c r="BP18" s="847">
        <v>508197</v>
      </c>
      <c r="BQ18" s="847">
        <v>920614.39599999995</v>
      </c>
      <c r="BR18" s="847">
        <v>1423040</v>
      </c>
      <c r="BS18" s="847">
        <v>570825</v>
      </c>
      <c r="BT18" s="847">
        <v>0</v>
      </c>
      <c r="BU18" s="847">
        <v>199413</v>
      </c>
      <c r="BV18" s="847">
        <v>29743</v>
      </c>
      <c r="BW18" s="847">
        <v>111905</v>
      </c>
      <c r="BX18" s="847">
        <v>0</v>
      </c>
      <c r="BY18" s="847">
        <v>93330</v>
      </c>
      <c r="BZ18" s="847">
        <v>0</v>
      </c>
      <c r="CA18" s="854">
        <v>135543962.86399999</v>
      </c>
      <c r="CC18" s="662"/>
      <c r="CD18" s="662"/>
      <c r="CE18" s="664"/>
      <c r="CG18" s="45">
        <v>0</v>
      </c>
      <c r="CH18" s="32"/>
      <c r="CI18" s="37"/>
      <c r="CJ18" s="29"/>
    </row>
    <row r="19" spans="1:88" ht="15" x14ac:dyDescent="0.25">
      <c r="A19" s="517" t="s">
        <v>57</v>
      </c>
      <c r="B19" s="504" t="s">
        <v>397</v>
      </c>
      <c r="C19" s="847">
        <v>869922.66531604202</v>
      </c>
      <c r="D19" s="847">
        <v>1445490.00854892</v>
      </c>
      <c r="E19" s="847">
        <v>34505.284544155598</v>
      </c>
      <c r="F19" s="847">
        <v>12712.462552388901</v>
      </c>
      <c r="G19" s="847">
        <v>0</v>
      </c>
      <c r="H19" s="847">
        <v>150325</v>
      </c>
      <c r="I19" s="847">
        <v>0</v>
      </c>
      <c r="J19" s="847">
        <v>8281454</v>
      </c>
      <c r="K19" s="847">
        <v>510196.924</v>
      </c>
      <c r="L19" s="847">
        <v>4755.3639999999996</v>
      </c>
      <c r="M19" s="847">
        <v>5551.9629999999997</v>
      </c>
      <c r="N19" s="847">
        <v>0</v>
      </c>
      <c r="O19" s="972">
        <v>1191095</v>
      </c>
      <c r="P19" s="972">
        <v>0</v>
      </c>
      <c r="Q19" s="972">
        <v>0</v>
      </c>
      <c r="R19" s="972">
        <v>0</v>
      </c>
      <c r="S19" s="972">
        <v>0</v>
      </c>
      <c r="T19" s="972">
        <v>0</v>
      </c>
      <c r="U19" s="972">
        <v>2733876</v>
      </c>
      <c r="V19" s="972">
        <v>0</v>
      </c>
      <c r="W19" s="972">
        <v>33741</v>
      </c>
      <c r="X19" s="972">
        <v>0</v>
      </c>
      <c r="Y19" s="847">
        <v>904407.78500000003</v>
      </c>
      <c r="Z19" s="847">
        <v>142911.128</v>
      </c>
      <c r="AA19" s="847">
        <v>385097.67100000003</v>
      </c>
      <c r="AB19" s="847">
        <v>34419.716999999997</v>
      </c>
      <c r="AC19" s="847">
        <v>0</v>
      </c>
      <c r="AD19" s="847">
        <v>0</v>
      </c>
      <c r="AE19" s="847">
        <v>0</v>
      </c>
      <c r="AF19" s="847">
        <v>142596</v>
      </c>
      <c r="AG19" s="847">
        <v>563339</v>
      </c>
      <c r="AH19" s="847">
        <v>31853</v>
      </c>
      <c r="AI19" s="847">
        <v>50079</v>
      </c>
      <c r="AJ19" s="847">
        <v>22</v>
      </c>
      <c r="AK19" s="847">
        <v>0</v>
      </c>
      <c r="AL19" s="847">
        <v>0</v>
      </c>
      <c r="AM19" s="847">
        <v>1114705</v>
      </c>
      <c r="AN19" s="847">
        <v>522527</v>
      </c>
      <c r="AO19" s="847">
        <v>0</v>
      </c>
      <c r="AP19" s="847">
        <v>7222</v>
      </c>
      <c r="AQ19" s="847">
        <v>11304</v>
      </c>
      <c r="AR19" s="847">
        <v>1639326</v>
      </c>
      <c r="AS19" s="847">
        <v>340</v>
      </c>
      <c r="AT19" s="847">
        <v>1560659</v>
      </c>
      <c r="AU19" s="847">
        <v>281044</v>
      </c>
      <c r="AV19" s="847">
        <v>278</v>
      </c>
      <c r="AW19" s="847">
        <v>29</v>
      </c>
      <c r="AX19" s="847">
        <v>0</v>
      </c>
      <c r="AY19" s="847">
        <v>1150296</v>
      </c>
      <c r="AZ19" s="847">
        <v>794549</v>
      </c>
      <c r="BA19" s="847">
        <v>527089</v>
      </c>
      <c r="BB19" s="847">
        <v>421242</v>
      </c>
      <c r="BC19" s="847">
        <v>23010</v>
      </c>
      <c r="BD19" s="847">
        <v>0</v>
      </c>
      <c r="BE19" s="847">
        <v>0</v>
      </c>
      <c r="BF19" s="847">
        <v>298814</v>
      </c>
      <c r="BG19" s="847">
        <v>539889</v>
      </c>
      <c r="BH19" s="847">
        <v>386337</v>
      </c>
      <c r="BI19" s="847">
        <v>295814</v>
      </c>
      <c r="BJ19" s="847">
        <v>0</v>
      </c>
      <c r="BK19" s="847">
        <v>0</v>
      </c>
      <c r="BL19" s="847">
        <v>0</v>
      </c>
      <c r="BM19" s="847">
        <v>153732</v>
      </c>
      <c r="BN19" s="847">
        <v>0</v>
      </c>
      <c r="BO19" s="847">
        <v>171894</v>
      </c>
      <c r="BP19" s="847">
        <v>414298</v>
      </c>
      <c r="BQ19" s="847">
        <v>127455.818600017</v>
      </c>
      <c r="BR19" s="847">
        <v>90984</v>
      </c>
      <c r="BS19" s="847">
        <v>63736</v>
      </c>
      <c r="BT19" s="847">
        <v>891232</v>
      </c>
      <c r="BU19" s="847">
        <v>29748</v>
      </c>
      <c r="BV19" s="847">
        <v>23494</v>
      </c>
      <c r="BW19" s="847">
        <v>95150</v>
      </c>
      <c r="BX19" s="847">
        <v>22981</v>
      </c>
      <c r="BY19" s="847">
        <v>21154</v>
      </c>
      <c r="BZ19" s="847">
        <v>0</v>
      </c>
      <c r="CA19" s="854">
        <v>29229923.8185599</v>
      </c>
      <c r="CC19" s="662"/>
      <c r="CD19" s="662"/>
      <c r="CE19" s="664"/>
      <c r="CG19" s="45">
        <v>0</v>
      </c>
      <c r="CH19" s="32"/>
      <c r="CI19" s="37"/>
      <c r="CJ19" s="29"/>
    </row>
    <row r="20" spans="1:88" ht="15" x14ac:dyDescent="0.25">
      <c r="A20" s="520" t="s">
        <v>57</v>
      </c>
      <c r="B20" s="504" t="s">
        <v>400</v>
      </c>
      <c r="C20" s="852">
        <v>32191363.27</v>
      </c>
      <c r="D20" s="852">
        <v>28510657.129999999</v>
      </c>
      <c r="E20" s="852">
        <v>0</v>
      </c>
      <c r="F20" s="852">
        <v>0</v>
      </c>
      <c r="G20" s="852">
        <v>0</v>
      </c>
      <c r="H20" s="847">
        <v>773902</v>
      </c>
      <c r="I20" s="847">
        <v>0</v>
      </c>
      <c r="J20" s="852">
        <v>42634583</v>
      </c>
      <c r="K20" s="852">
        <v>15312560.844000001</v>
      </c>
      <c r="L20" s="852">
        <v>0</v>
      </c>
      <c r="M20" s="852">
        <v>0</v>
      </c>
      <c r="N20" s="852">
        <v>0</v>
      </c>
      <c r="O20" s="964">
        <v>17813420</v>
      </c>
      <c r="P20" s="972">
        <v>19034</v>
      </c>
      <c r="Q20" s="964">
        <v>24241</v>
      </c>
      <c r="R20" s="964">
        <v>6052</v>
      </c>
      <c r="S20" s="964">
        <v>193648</v>
      </c>
      <c r="T20" s="964">
        <v>0</v>
      </c>
      <c r="U20" s="964">
        <v>1356545</v>
      </c>
      <c r="V20" s="964">
        <v>0</v>
      </c>
      <c r="W20" s="964">
        <v>0</v>
      </c>
      <c r="X20" s="964">
        <v>0</v>
      </c>
      <c r="Y20" s="852">
        <v>8521995.0010000002</v>
      </c>
      <c r="Z20" s="852">
        <v>1083285.351</v>
      </c>
      <c r="AA20" s="852">
        <v>4792616.1009999998</v>
      </c>
      <c r="AB20" s="852">
        <v>471451.45699999999</v>
      </c>
      <c r="AC20" s="852">
        <v>0</v>
      </c>
      <c r="AD20" s="852">
        <v>0</v>
      </c>
      <c r="AE20" s="852">
        <v>0</v>
      </c>
      <c r="AF20" s="852">
        <v>677059</v>
      </c>
      <c r="AG20" s="847">
        <v>1552568</v>
      </c>
      <c r="AH20" s="852">
        <v>3254</v>
      </c>
      <c r="AI20" s="847">
        <v>43643</v>
      </c>
      <c r="AJ20" s="852">
        <v>0</v>
      </c>
      <c r="AK20" s="847">
        <v>0</v>
      </c>
      <c r="AL20" s="847">
        <v>0</v>
      </c>
      <c r="AM20" s="847">
        <v>2461485</v>
      </c>
      <c r="AN20" s="847">
        <v>15840680</v>
      </c>
      <c r="AO20" s="847">
        <v>0</v>
      </c>
      <c r="AP20" s="847">
        <v>304025</v>
      </c>
      <c r="AQ20" s="847">
        <v>108187</v>
      </c>
      <c r="AR20" s="852">
        <v>3417537</v>
      </c>
      <c r="AS20" s="852">
        <v>0</v>
      </c>
      <c r="AT20" s="847">
        <v>5253947</v>
      </c>
      <c r="AU20" s="847">
        <v>946132</v>
      </c>
      <c r="AV20" s="852">
        <v>0</v>
      </c>
      <c r="AW20" s="852">
        <v>0</v>
      </c>
      <c r="AX20" s="852">
        <v>0</v>
      </c>
      <c r="AY20" s="852">
        <v>908270</v>
      </c>
      <c r="AZ20" s="852">
        <v>936202</v>
      </c>
      <c r="BA20" s="847">
        <v>1647296</v>
      </c>
      <c r="BB20" s="852">
        <v>6612796</v>
      </c>
      <c r="BC20" s="852">
        <v>0</v>
      </c>
      <c r="BD20" s="852">
        <v>0</v>
      </c>
      <c r="BE20" s="852">
        <v>0</v>
      </c>
      <c r="BF20" s="852">
        <v>0</v>
      </c>
      <c r="BG20" s="852">
        <v>0</v>
      </c>
      <c r="BH20" s="852">
        <v>0</v>
      </c>
      <c r="BI20" s="852">
        <v>0</v>
      </c>
      <c r="BJ20" s="847">
        <v>0</v>
      </c>
      <c r="BK20" s="852">
        <v>0</v>
      </c>
      <c r="BL20" s="852">
        <v>0</v>
      </c>
      <c r="BM20" s="852">
        <v>94287</v>
      </c>
      <c r="BN20" s="852">
        <v>0</v>
      </c>
      <c r="BO20" s="852">
        <v>589678</v>
      </c>
      <c r="BP20" s="852">
        <v>1690374</v>
      </c>
      <c r="BQ20" s="852">
        <v>2358542.7519999999</v>
      </c>
      <c r="BR20" s="852">
        <v>2324182</v>
      </c>
      <c r="BS20" s="852">
        <v>247949</v>
      </c>
      <c r="BT20" s="852">
        <v>39160</v>
      </c>
      <c r="BU20" s="852">
        <v>32434</v>
      </c>
      <c r="BV20" s="852">
        <v>0</v>
      </c>
      <c r="BW20" s="852">
        <v>32320</v>
      </c>
      <c r="BX20" s="852">
        <v>36981</v>
      </c>
      <c r="BY20" s="847">
        <v>15619</v>
      </c>
      <c r="BZ20" s="852">
        <v>0</v>
      </c>
      <c r="CA20" s="855">
        <v>201879961.90599999</v>
      </c>
      <c r="CC20" s="660"/>
      <c r="CD20" s="660"/>
      <c r="CE20" s="664"/>
      <c r="CG20" s="45">
        <v>0</v>
      </c>
      <c r="CH20" s="32"/>
      <c r="CI20" s="37"/>
      <c r="CJ20" s="29"/>
    </row>
    <row r="21" spans="1:88" ht="15" x14ac:dyDescent="0.25">
      <c r="A21" s="503"/>
      <c r="B21" s="522" t="s">
        <v>398</v>
      </c>
      <c r="C21" s="854">
        <v>50740186.68831604</v>
      </c>
      <c r="D21" s="854">
        <v>44082681.085548922</v>
      </c>
      <c r="E21" s="854">
        <v>222327.7392381556</v>
      </c>
      <c r="F21" s="854">
        <v>53047.652796718801</v>
      </c>
      <c r="G21" s="854">
        <v>0</v>
      </c>
      <c r="H21" s="854">
        <v>1470228</v>
      </c>
      <c r="I21" s="854">
        <v>0</v>
      </c>
      <c r="J21" s="854">
        <v>80995463</v>
      </c>
      <c r="K21" s="854">
        <v>40995673.153999999</v>
      </c>
      <c r="L21" s="854">
        <v>9720.1939999999995</v>
      </c>
      <c r="M21" s="854">
        <v>15481.623</v>
      </c>
      <c r="N21" s="854">
        <v>0</v>
      </c>
      <c r="O21" s="967">
        <v>30265024</v>
      </c>
      <c r="P21" s="967">
        <v>19034</v>
      </c>
      <c r="Q21" s="967">
        <v>24241</v>
      </c>
      <c r="R21" s="967">
        <v>6052</v>
      </c>
      <c r="S21" s="967">
        <v>193648</v>
      </c>
      <c r="T21" s="967">
        <v>0</v>
      </c>
      <c r="U21" s="967">
        <v>18108130</v>
      </c>
      <c r="V21" s="967">
        <v>568</v>
      </c>
      <c r="W21" s="967">
        <v>34411</v>
      </c>
      <c r="X21" s="967">
        <v>0</v>
      </c>
      <c r="Y21" s="854">
        <v>12531647.916999999</v>
      </c>
      <c r="Z21" s="854">
        <v>2194357.1660000002</v>
      </c>
      <c r="AA21" s="854">
        <v>7369399.0409999993</v>
      </c>
      <c r="AB21" s="854">
        <v>715324.076</v>
      </c>
      <c r="AC21" s="854">
        <v>0</v>
      </c>
      <c r="AD21" s="854">
        <v>0</v>
      </c>
      <c r="AE21" s="854">
        <v>0</v>
      </c>
      <c r="AF21" s="854">
        <v>1975125</v>
      </c>
      <c r="AG21" s="854">
        <v>4837766</v>
      </c>
      <c r="AH21" s="854">
        <v>211244</v>
      </c>
      <c r="AI21" s="854">
        <v>104159</v>
      </c>
      <c r="AJ21" s="854">
        <v>10593</v>
      </c>
      <c r="AK21" s="854">
        <v>0</v>
      </c>
      <c r="AL21" s="854">
        <v>0</v>
      </c>
      <c r="AM21" s="854">
        <v>7902664</v>
      </c>
      <c r="AN21" s="854">
        <v>27113147</v>
      </c>
      <c r="AO21" s="854">
        <v>0</v>
      </c>
      <c r="AP21" s="854">
        <v>474500</v>
      </c>
      <c r="AQ21" s="854">
        <v>387614</v>
      </c>
      <c r="AR21" s="854">
        <v>9674149</v>
      </c>
      <c r="AS21" s="854">
        <v>392</v>
      </c>
      <c r="AT21" s="854">
        <v>13228728</v>
      </c>
      <c r="AU21" s="854">
        <v>2382233</v>
      </c>
      <c r="AV21" s="854">
        <v>32522</v>
      </c>
      <c r="AW21" s="854">
        <v>5158</v>
      </c>
      <c r="AX21" s="854">
        <v>0</v>
      </c>
      <c r="AY21" s="854">
        <v>7931188</v>
      </c>
      <c r="AZ21" s="854">
        <v>3618848</v>
      </c>
      <c r="BA21" s="854">
        <v>3189025</v>
      </c>
      <c r="BB21" s="854">
        <v>11001743</v>
      </c>
      <c r="BC21" s="854">
        <v>23010</v>
      </c>
      <c r="BD21" s="854">
        <v>0</v>
      </c>
      <c r="BE21" s="854">
        <v>0</v>
      </c>
      <c r="BF21" s="855">
        <v>683680</v>
      </c>
      <c r="BG21" s="855">
        <v>1375667</v>
      </c>
      <c r="BH21" s="855">
        <v>874802</v>
      </c>
      <c r="BI21" s="855">
        <v>585072</v>
      </c>
      <c r="BJ21" s="854">
        <v>0</v>
      </c>
      <c r="BK21" s="854">
        <v>0</v>
      </c>
      <c r="BL21" s="854">
        <v>0</v>
      </c>
      <c r="BM21" s="854">
        <v>2640595</v>
      </c>
      <c r="BN21" s="855">
        <v>0</v>
      </c>
      <c r="BO21" s="855">
        <v>3045733</v>
      </c>
      <c r="BP21" s="855">
        <v>3507327</v>
      </c>
      <c r="BQ21" s="855">
        <v>4009738.0096000168</v>
      </c>
      <c r="BR21" s="855">
        <v>3982713</v>
      </c>
      <c r="BS21" s="855">
        <v>1781119</v>
      </c>
      <c r="BT21" s="855">
        <v>934669</v>
      </c>
      <c r="BU21" s="855">
        <v>1014639</v>
      </c>
      <c r="BV21" s="855">
        <v>53262</v>
      </c>
      <c r="BW21" s="855">
        <v>239495</v>
      </c>
      <c r="BX21" s="855">
        <v>288599</v>
      </c>
      <c r="BY21" s="854">
        <v>130103</v>
      </c>
      <c r="BZ21" s="855">
        <v>0</v>
      </c>
      <c r="CA21" s="855">
        <v>409474217.3734982</v>
      </c>
      <c r="CC21" s="664"/>
      <c r="CD21" s="664"/>
      <c r="CE21" s="664"/>
      <c r="CG21" s="45">
        <v>0</v>
      </c>
      <c r="CH21" s="32"/>
      <c r="CI21" s="38"/>
      <c r="CJ21" s="29"/>
    </row>
    <row r="22" spans="1:88" ht="15" x14ac:dyDescent="0.25">
      <c r="A22" s="514"/>
      <c r="B22" s="522" t="s">
        <v>111</v>
      </c>
      <c r="C22" s="855"/>
      <c r="D22" s="855"/>
      <c r="E22" s="855"/>
      <c r="F22" s="855" t="s">
        <v>111</v>
      </c>
      <c r="G22" s="855" t="s">
        <v>111</v>
      </c>
      <c r="H22" s="854"/>
      <c r="I22" s="854"/>
      <c r="J22" s="855"/>
      <c r="K22" s="855"/>
      <c r="L22" s="855"/>
      <c r="M22" s="855"/>
      <c r="N22" s="855"/>
      <c r="O22" s="962"/>
      <c r="P22" s="967"/>
      <c r="Q22" s="962"/>
      <c r="R22" s="962"/>
      <c r="S22" s="962"/>
      <c r="T22" s="962"/>
      <c r="U22" s="962"/>
      <c r="V22" s="962"/>
      <c r="W22" s="962"/>
      <c r="X22" s="962"/>
      <c r="Y22" s="855"/>
      <c r="Z22" s="855"/>
      <c r="AA22" s="855"/>
      <c r="AB22" s="855"/>
      <c r="AC22" s="855"/>
      <c r="AD22" s="855"/>
      <c r="AE22" s="855"/>
      <c r="AF22" s="855"/>
      <c r="AG22" s="854"/>
      <c r="AH22" s="855"/>
      <c r="AI22" s="854"/>
      <c r="AJ22" s="855"/>
      <c r="AK22" s="854"/>
      <c r="AL22" s="854"/>
      <c r="AM22" s="854"/>
      <c r="AN22" s="855"/>
      <c r="AO22" s="855"/>
      <c r="AP22" s="855"/>
      <c r="AQ22" s="855"/>
      <c r="AR22" s="855"/>
      <c r="AS22" s="855"/>
      <c r="AT22" s="854"/>
      <c r="AU22" s="854"/>
      <c r="AV22" s="855"/>
      <c r="AW22" s="855"/>
      <c r="AX22" s="855"/>
      <c r="AY22" s="855"/>
      <c r="AZ22" s="855"/>
      <c r="BA22" s="854"/>
      <c r="BB22" s="855"/>
      <c r="BC22" s="855"/>
      <c r="BD22" s="855"/>
      <c r="BE22" s="855"/>
      <c r="BF22" s="855"/>
      <c r="BG22" s="855"/>
      <c r="BH22" s="855"/>
      <c r="BI22" s="855"/>
      <c r="BJ22" s="854"/>
      <c r="BK22" s="855"/>
      <c r="BL22" s="855"/>
      <c r="BM22" s="855"/>
      <c r="BN22" s="855"/>
      <c r="BO22" s="855"/>
      <c r="BP22" s="855"/>
      <c r="BQ22" s="855"/>
      <c r="BR22" s="855"/>
      <c r="BS22" s="855"/>
      <c r="BT22" s="855"/>
      <c r="BU22" s="855"/>
      <c r="BV22" s="855"/>
      <c r="BW22" s="855"/>
      <c r="BX22" s="855"/>
      <c r="BY22" s="854"/>
      <c r="BZ22" s="855"/>
      <c r="CA22" s="855"/>
      <c r="CC22" s="664"/>
      <c r="CD22" s="664"/>
      <c r="CE22" s="664"/>
      <c r="CG22" s="45">
        <v>0</v>
      </c>
      <c r="CH22" s="32"/>
      <c r="CI22" s="38"/>
      <c r="CJ22" s="29"/>
    </row>
    <row r="23" spans="1:88" ht="15" x14ac:dyDescent="0.25">
      <c r="A23" s="511" t="s">
        <v>401</v>
      </c>
      <c r="B23" s="522"/>
      <c r="C23" s="855"/>
      <c r="D23" s="855" t="s">
        <v>111</v>
      </c>
      <c r="E23" s="855"/>
      <c r="F23" s="855"/>
      <c r="G23" s="855"/>
      <c r="H23" s="854"/>
      <c r="I23" s="854"/>
      <c r="J23" s="855"/>
      <c r="K23" s="855"/>
      <c r="L23" s="855"/>
      <c r="M23" s="855"/>
      <c r="N23" s="855"/>
      <c r="O23" s="962"/>
      <c r="P23" s="967"/>
      <c r="Q23" s="962"/>
      <c r="R23" s="962"/>
      <c r="S23" s="962"/>
      <c r="T23" s="962"/>
      <c r="U23" s="962"/>
      <c r="V23" s="962"/>
      <c r="W23" s="962"/>
      <c r="X23" s="962"/>
      <c r="Y23" s="855"/>
      <c r="Z23" s="855"/>
      <c r="AA23" s="855"/>
      <c r="AB23" s="855"/>
      <c r="AC23" s="855"/>
      <c r="AD23" s="855"/>
      <c r="AE23" s="855"/>
      <c r="AF23" s="855"/>
      <c r="AG23" s="854"/>
      <c r="AH23" s="855"/>
      <c r="AI23" s="854"/>
      <c r="AJ23" s="855"/>
      <c r="AK23" s="854"/>
      <c r="AL23" s="854"/>
      <c r="AM23" s="854"/>
      <c r="AN23" s="855"/>
      <c r="AO23" s="855"/>
      <c r="AP23" s="855"/>
      <c r="AQ23" s="855"/>
      <c r="AR23" s="855"/>
      <c r="AS23" s="855"/>
      <c r="AT23" s="854"/>
      <c r="AU23" s="854"/>
      <c r="AV23" s="855"/>
      <c r="AW23" s="855"/>
      <c r="AX23" s="855"/>
      <c r="AY23" s="855"/>
      <c r="AZ23" s="855"/>
      <c r="BA23" s="854"/>
      <c r="BB23" s="855"/>
      <c r="BC23" s="855"/>
      <c r="BD23" s="855"/>
      <c r="BE23" s="855"/>
      <c r="BF23" s="855"/>
      <c r="BG23" s="855"/>
      <c r="BH23" s="855"/>
      <c r="BI23" s="855"/>
      <c r="BJ23" s="854"/>
      <c r="BK23" s="855"/>
      <c r="BL23" s="855"/>
      <c r="BM23" s="855"/>
      <c r="BN23" s="855"/>
      <c r="BO23" s="855"/>
      <c r="BP23" s="855"/>
      <c r="BQ23" s="855"/>
      <c r="BR23" s="855"/>
      <c r="BS23" s="855"/>
      <c r="BT23" s="855"/>
      <c r="BU23" s="855"/>
      <c r="BV23" s="855"/>
      <c r="BW23" s="855"/>
      <c r="BX23" s="855"/>
      <c r="BY23" s="854"/>
      <c r="BZ23" s="855"/>
      <c r="CA23" s="855"/>
      <c r="CC23" s="664"/>
      <c r="CD23" s="664"/>
      <c r="CE23" s="664"/>
      <c r="CG23" s="45">
        <v>0</v>
      </c>
      <c r="CH23" s="32"/>
      <c r="CI23" s="38"/>
      <c r="CJ23" s="29"/>
    </row>
    <row r="24" spans="1:88" ht="15" x14ac:dyDescent="0.25">
      <c r="A24" s="520" t="s">
        <v>57</v>
      </c>
      <c r="B24" s="494" t="s">
        <v>402</v>
      </c>
      <c r="C24" s="852">
        <v>86792385.033586591</v>
      </c>
      <c r="D24" s="852">
        <v>73179334.387722313</v>
      </c>
      <c r="E24" s="852">
        <v>2321763.712035683</v>
      </c>
      <c r="F24" s="852">
        <v>337966.1395679423</v>
      </c>
      <c r="G24" s="852">
        <v>0</v>
      </c>
      <c r="H24" s="847">
        <v>2386737</v>
      </c>
      <c r="I24" s="847">
        <v>0</v>
      </c>
      <c r="J24" s="852">
        <v>131486316</v>
      </c>
      <c r="K24" s="852">
        <v>83717876.378000006</v>
      </c>
      <c r="L24" s="852">
        <v>367043.06599999999</v>
      </c>
      <c r="M24" s="852">
        <v>378669.73799999995</v>
      </c>
      <c r="N24" s="852">
        <v>0</v>
      </c>
      <c r="O24" s="964">
        <v>32340124</v>
      </c>
      <c r="P24" s="972">
        <v>405588</v>
      </c>
      <c r="Q24" s="964">
        <v>248677</v>
      </c>
      <c r="R24" s="964">
        <v>22191</v>
      </c>
      <c r="S24" s="964">
        <v>0</v>
      </c>
      <c r="T24" s="964">
        <v>0</v>
      </c>
      <c r="U24" s="964">
        <v>20011908</v>
      </c>
      <c r="V24" s="964">
        <v>293348</v>
      </c>
      <c r="W24" s="964">
        <v>1215021</v>
      </c>
      <c r="X24" s="964">
        <v>0</v>
      </c>
      <c r="Y24" s="852">
        <v>12492044.688999999</v>
      </c>
      <c r="Z24" s="852">
        <v>5126391.0329999998</v>
      </c>
      <c r="AA24" s="852">
        <v>10716287.427999999</v>
      </c>
      <c r="AB24" s="852">
        <v>371294.33999999997</v>
      </c>
      <c r="AC24" s="852">
        <v>0</v>
      </c>
      <c r="AD24" s="852">
        <v>0</v>
      </c>
      <c r="AE24" s="852">
        <v>0</v>
      </c>
      <c r="AF24" s="852">
        <v>4150614</v>
      </c>
      <c r="AG24" s="847">
        <v>20728392</v>
      </c>
      <c r="AH24" s="852">
        <v>595105</v>
      </c>
      <c r="AI24" s="847">
        <v>0</v>
      </c>
      <c r="AJ24" s="852">
        <v>10109</v>
      </c>
      <c r="AK24" s="852">
        <v>0</v>
      </c>
      <c r="AL24" s="847">
        <v>108118</v>
      </c>
      <c r="AM24" s="847">
        <v>18851927</v>
      </c>
      <c r="AN24" s="852">
        <v>20786936</v>
      </c>
      <c r="AO24" s="852">
        <v>0</v>
      </c>
      <c r="AP24" s="852">
        <v>0</v>
      </c>
      <c r="AQ24" s="852">
        <v>900923</v>
      </c>
      <c r="AR24" s="852">
        <v>17575059</v>
      </c>
      <c r="AS24" s="852">
        <v>84009</v>
      </c>
      <c r="AT24" s="847">
        <v>9075180</v>
      </c>
      <c r="AU24" s="847">
        <v>1634261</v>
      </c>
      <c r="AV24" s="852">
        <v>257357</v>
      </c>
      <c r="AW24" s="852">
        <v>26106</v>
      </c>
      <c r="AX24" s="852">
        <v>0</v>
      </c>
      <c r="AY24" s="852">
        <v>3082274</v>
      </c>
      <c r="AZ24" s="852">
        <v>141604</v>
      </c>
      <c r="BA24" s="847">
        <v>1857178</v>
      </c>
      <c r="BB24" s="852">
        <v>5834522</v>
      </c>
      <c r="BC24" s="852">
        <v>0</v>
      </c>
      <c r="BD24" s="852">
        <v>244288</v>
      </c>
      <c r="BE24" s="852">
        <v>0</v>
      </c>
      <c r="BF24" s="852">
        <v>1594518</v>
      </c>
      <c r="BG24" s="852">
        <v>3704908</v>
      </c>
      <c r="BH24" s="852">
        <v>2153284</v>
      </c>
      <c r="BI24" s="852">
        <v>993131</v>
      </c>
      <c r="BJ24" s="847">
        <v>0</v>
      </c>
      <c r="BK24" s="852">
        <v>9098</v>
      </c>
      <c r="BL24" s="852">
        <v>83976</v>
      </c>
      <c r="BM24" s="852">
        <v>10431755</v>
      </c>
      <c r="BN24" s="852">
        <v>205976</v>
      </c>
      <c r="BO24" s="852">
        <v>10114022</v>
      </c>
      <c r="BP24" s="852">
        <v>5134989</v>
      </c>
      <c r="BQ24" s="852">
        <v>10571155.70660579</v>
      </c>
      <c r="BR24" s="852">
        <v>3770049</v>
      </c>
      <c r="BS24" s="852">
        <v>1449620</v>
      </c>
      <c r="BT24" s="852">
        <v>791108</v>
      </c>
      <c r="BU24" s="852">
        <v>872810</v>
      </c>
      <c r="BV24" s="852">
        <v>125176</v>
      </c>
      <c r="BW24" s="852">
        <v>638210</v>
      </c>
      <c r="BX24" s="852">
        <v>580081</v>
      </c>
      <c r="BY24" s="847">
        <v>570027</v>
      </c>
      <c r="BZ24" s="852">
        <v>0</v>
      </c>
      <c r="CA24" s="855">
        <v>623948821.65151834</v>
      </c>
      <c r="CC24" s="660"/>
      <c r="CD24" s="660"/>
      <c r="CE24" s="664"/>
      <c r="CG24" s="45">
        <v>0</v>
      </c>
      <c r="CH24" s="32"/>
      <c r="CI24" s="37"/>
      <c r="CJ24" s="29"/>
    </row>
    <row r="25" spans="1:88" ht="15" x14ac:dyDescent="0.25">
      <c r="A25" s="517" t="s">
        <v>57</v>
      </c>
      <c r="B25" s="494" t="s">
        <v>403</v>
      </c>
      <c r="C25" s="847">
        <v>2925286.2965340801</v>
      </c>
      <c r="D25" s="847">
        <v>4055292.8929940299</v>
      </c>
      <c r="E25" s="847">
        <v>5776.027</v>
      </c>
      <c r="F25" s="847">
        <v>1100.1959999999999</v>
      </c>
      <c r="G25" s="847">
        <v>0</v>
      </c>
      <c r="H25" s="847">
        <v>436776</v>
      </c>
      <c r="I25" s="847">
        <v>0</v>
      </c>
      <c r="J25" s="847">
        <v>24062182</v>
      </c>
      <c r="K25" s="847">
        <v>13348775.582</v>
      </c>
      <c r="L25" s="847">
        <v>18134.919000000002</v>
      </c>
      <c r="M25" s="847">
        <v>26355.508000000002</v>
      </c>
      <c r="N25" s="847">
        <v>0</v>
      </c>
      <c r="O25" s="972">
        <v>8165346</v>
      </c>
      <c r="P25" s="972">
        <v>2007</v>
      </c>
      <c r="Q25" s="972">
        <v>1296</v>
      </c>
      <c r="R25" s="972">
        <v>146</v>
      </c>
      <c r="S25" s="972">
        <v>0</v>
      </c>
      <c r="T25" s="972">
        <v>0</v>
      </c>
      <c r="U25" s="972">
        <v>3794090</v>
      </c>
      <c r="V25" s="972">
        <v>130</v>
      </c>
      <c r="W25" s="972">
        <v>308</v>
      </c>
      <c r="X25" s="972">
        <v>0</v>
      </c>
      <c r="Y25" s="847">
        <v>1856359.6230000001</v>
      </c>
      <c r="Z25" s="847">
        <v>294754.766</v>
      </c>
      <c r="AA25" s="847">
        <v>837074.87699999998</v>
      </c>
      <c r="AB25" s="847">
        <v>55274.582999999999</v>
      </c>
      <c r="AC25" s="847">
        <v>0</v>
      </c>
      <c r="AD25" s="847">
        <v>0</v>
      </c>
      <c r="AE25" s="847">
        <v>0</v>
      </c>
      <c r="AF25" s="847">
        <v>1332759</v>
      </c>
      <c r="AG25" s="847">
        <v>3719194</v>
      </c>
      <c r="AH25" s="847">
        <v>244483</v>
      </c>
      <c r="AI25" s="847">
        <v>125637</v>
      </c>
      <c r="AJ25" s="847">
        <v>1996</v>
      </c>
      <c r="AK25" s="847">
        <v>0</v>
      </c>
      <c r="AL25" s="847">
        <v>7436</v>
      </c>
      <c r="AM25" s="847">
        <v>5625062</v>
      </c>
      <c r="AN25" s="847">
        <v>5034548</v>
      </c>
      <c r="AO25" s="847">
        <v>0</v>
      </c>
      <c r="AP25" s="847">
        <v>7776</v>
      </c>
      <c r="AQ25" s="847">
        <v>4128</v>
      </c>
      <c r="AR25" s="847">
        <v>5969054</v>
      </c>
      <c r="AS25" s="847">
        <v>3140</v>
      </c>
      <c r="AT25" s="847">
        <v>2122592</v>
      </c>
      <c r="AU25" s="847">
        <v>382237</v>
      </c>
      <c r="AV25" s="847">
        <v>7837</v>
      </c>
      <c r="AW25" s="847">
        <v>1293</v>
      </c>
      <c r="AX25" s="847">
        <v>0</v>
      </c>
      <c r="AY25" s="847">
        <v>708984</v>
      </c>
      <c r="AZ25" s="847">
        <v>157482</v>
      </c>
      <c r="BA25" s="847">
        <v>756944</v>
      </c>
      <c r="BB25" s="847">
        <v>3281074</v>
      </c>
      <c r="BC25" s="847">
        <v>0</v>
      </c>
      <c r="BD25" s="847">
        <v>0</v>
      </c>
      <c r="BE25" s="847">
        <v>0</v>
      </c>
      <c r="BF25" s="847">
        <v>9886</v>
      </c>
      <c r="BG25" s="847">
        <v>14858</v>
      </c>
      <c r="BH25" s="847">
        <v>11431</v>
      </c>
      <c r="BI25" s="847">
        <v>5503</v>
      </c>
      <c r="BJ25" s="847">
        <v>0</v>
      </c>
      <c r="BK25" s="847">
        <v>0</v>
      </c>
      <c r="BL25" s="847">
        <v>0</v>
      </c>
      <c r="BM25" s="847">
        <v>3440508</v>
      </c>
      <c r="BN25" s="847">
        <v>0</v>
      </c>
      <c r="BO25" s="847">
        <v>1021410</v>
      </c>
      <c r="BP25" s="847">
        <v>998306</v>
      </c>
      <c r="BQ25" s="847">
        <v>463122.612565146</v>
      </c>
      <c r="BR25" s="847">
        <v>682170</v>
      </c>
      <c r="BS25" s="847">
        <v>813162</v>
      </c>
      <c r="BT25" s="847">
        <v>227</v>
      </c>
      <c r="BU25" s="847">
        <v>100932</v>
      </c>
      <c r="BV25" s="847">
        <v>1042</v>
      </c>
      <c r="BW25" s="847">
        <v>3132</v>
      </c>
      <c r="BX25" s="847">
        <v>31540</v>
      </c>
      <c r="BY25" s="847">
        <v>84194</v>
      </c>
      <c r="BZ25" s="847">
        <v>0</v>
      </c>
      <c r="CA25" s="854">
        <v>97061545.883093253</v>
      </c>
      <c r="CC25" s="662"/>
      <c r="CD25" s="662"/>
      <c r="CE25" s="664"/>
      <c r="CG25" s="47">
        <v>0</v>
      </c>
      <c r="CH25" s="41"/>
      <c r="CI25" s="36"/>
      <c r="CJ25" s="29"/>
    </row>
    <row r="26" spans="1:88" ht="15" x14ac:dyDescent="0.25">
      <c r="A26" s="497"/>
      <c r="B26" s="522" t="s">
        <v>398</v>
      </c>
      <c r="C26" s="855">
        <v>89717671.330120668</v>
      </c>
      <c r="D26" s="855">
        <v>77234627.280716345</v>
      </c>
      <c r="E26" s="855">
        <v>2327539.7390356828</v>
      </c>
      <c r="F26" s="855">
        <v>339066.3355679423</v>
      </c>
      <c r="G26" s="855">
        <v>0</v>
      </c>
      <c r="H26" s="854">
        <v>2823513</v>
      </c>
      <c r="I26" s="854">
        <v>0</v>
      </c>
      <c r="J26" s="855">
        <v>155548498</v>
      </c>
      <c r="K26" s="855">
        <v>97066651.960000008</v>
      </c>
      <c r="L26" s="855">
        <v>385177.98499999999</v>
      </c>
      <c r="M26" s="855">
        <v>405025.24599999993</v>
      </c>
      <c r="N26" s="855">
        <v>0</v>
      </c>
      <c r="O26" s="962">
        <v>40505470</v>
      </c>
      <c r="P26" s="967">
        <v>407595</v>
      </c>
      <c r="Q26" s="962">
        <v>249973</v>
      </c>
      <c r="R26" s="962">
        <v>22337</v>
      </c>
      <c r="S26" s="962">
        <v>0</v>
      </c>
      <c r="T26" s="962">
        <v>0</v>
      </c>
      <c r="U26" s="962">
        <v>23805998</v>
      </c>
      <c r="V26" s="962">
        <v>293478</v>
      </c>
      <c r="W26" s="962">
        <v>1215329</v>
      </c>
      <c r="X26" s="962">
        <v>0</v>
      </c>
      <c r="Y26" s="855">
        <v>14348404.311999999</v>
      </c>
      <c r="Z26" s="855">
        <v>5421145.7989999996</v>
      </c>
      <c r="AA26" s="855">
        <v>11553362.305</v>
      </c>
      <c r="AB26" s="855">
        <v>426568.92299999995</v>
      </c>
      <c r="AC26" s="855">
        <v>0</v>
      </c>
      <c r="AD26" s="855">
        <v>0</v>
      </c>
      <c r="AE26" s="855">
        <v>0</v>
      </c>
      <c r="AF26" s="855">
        <v>5483373</v>
      </c>
      <c r="AG26" s="854">
        <v>24447586</v>
      </c>
      <c r="AH26" s="855">
        <v>839588</v>
      </c>
      <c r="AI26" s="854">
        <v>125637</v>
      </c>
      <c r="AJ26" s="855">
        <v>12105</v>
      </c>
      <c r="AK26" s="854">
        <v>0</v>
      </c>
      <c r="AL26" s="854">
        <v>115554</v>
      </c>
      <c r="AM26" s="854">
        <v>24476989</v>
      </c>
      <c r="AN26" s="855">
        <v>25821484</v>
      </c>
      <c r="AO26" s="855">
        <v>0</v>
      </c>
      <c r="AP26" s="855">
        <v>7776</v>
      </c>
      <c r="AQ26" s="855">
        <v>905051</v>
      </c>
      <c r="AR26" s="855">
        <v>23544113</v>
      </c>
      <c r="AS26" s="855">
        <v>87149</v>
      </c>
      <c r="AT26" s="854">
        <v>11197772</v>
      </c>
      <c r="AU26" s="854">
        <v>2016498</v>
      </c>
      <c r="AV26" s="855">
        <v>265194</v>
      </c>
      <c r="AW26" s="855">
        <v>27399</v>
      </c>
      <c r="AX26" s="855">
        <v>0</v>
      </c>
      <c r="AY26" s="855">
        <v>3791258</v>
      </c>
      <c r="AZ26" s="855">
        <v>299086</v>
      </c>
      <c r="BA26" s="854">
        <v>2614122</v>
      </c>
      <c r="BB26" s="855">
        <v>9115596</v>
      </c>
      <c r="BC26" s="855">
        <v>0</v>
      </c>
      <c r="BD26" s="855">
        <v>244288</v>
      </c>
      <c r="BE26" s="855">
        <v>0</v>
      </c>
      <c r="BF26" s="855">
        <v>1604404</v>
      </c>
      <c r="BG26" s="855">
        <v>3719766</v>
      </c>
      <c r="BH26" s="855">
        <v>2164715</v>
      </c>
      <c r="BI26" s="855">
        <v>998634</v>
      </c>
      <c r="BJ26" s="854">
        <v>0</v>
      </c>
      <c r="BK26" s="855">
        <v>9098</v>
      </c>
      <c r="BL26" s="855">
        <v>83976</v>
      </c>
      <c r="BM26" s="855">
        <v>13872263</v>
      </c>
      <c r="BN26" s="855">
        <v>205976</v>
      </c>
      <c r="BO26" s="855">
        <v>11135432</v>
      </c>
      <c r="BP26" s="855">
        <v>6133295</v>
      </c>
      <c r="BQ26" s="855">
        <v>11034278.319170937</v>
      </c>
      <c r="BR26" s="855">
        <v>4452219</v>
      </c>
      <c r="BS26" s="855">
        <v>2262782</v>
      </c>
      <c r="BT26" s="855">
        <v>791335</v>
      </c>
      <c r="BU26" s="855">
        <v>973742</v>
      </c>
      <c r="BV26" s="855">
        <v>126218</v>
      </c>
      <c r="BW26" s="855">
        <v>641342</v>
      </c>
      <c r="BX26" s="855">
        <v>611621</v>
      </c>
      <c r="BY26" s="854">
        <v>654221</v>
      </c>
      <c r="BZ26" s="855">
        <v>0</v>
      </c>
      <c r="CA26" s="855">
        <v>721010367.53461158</v>
      </c>
      <c r="CC26" s="664"/>
      <c r="CD26" s="664"/>
      <c r="CE26" s="664"/>
      <c r="CG26" s="45">
        <v>0</v>
      </c>
      <c r="CH26" s="32"/>
      <c r="CI26" s="38"/>
      <c r="CJ26" s="29"/>
    </row>
    <row r="27" spans="1:88" ht="15" x14ac:dyDescent="0.25">
      <c r="A27" s="497"/>
      <c r="B27" s="522"/>
      <c r="C27" s="855"/>
      <c r="D27" s="855"/>
      <c r="E27" s="855"/>
      <c r="F27" s="855"/>
      <c r="G27" s="855"/>
      <c r="H27" s="854"/>
      <c r="I27" s="854"/>
      <c r="J27" s="855"/>
      <c r="K27" s="855"/>
      <c r="L27" s="855"/>
      <c r="M27" s="855"/>
      <c r="N27" s="855"/>
      <c r="O27" s="962"/>
      <c r="P27" s="967"/>
      <c r="Q27" s="962"/>
      <c r="R27" s="962"/>
      <c r="S27" s="962"/>
      <c r="T27" s="962"/>
      <c r="U27" s="962"/>
      <c r="V27" s="962"/>
      <c r="W27" s="962"/>
      <c r="X27" s="962"/>
      <c r="Y27" s="855"/>
      <c r="Z27" s="855"/>
      <c r="AA27" s="855"/>
      <c r="AB27" s="855"/>
      <c r="AC27" s="855"/>
      <c r="AD27" s="855"/>
      <c r="AE27" s="855"/>
      <c r="AF27" s="855"/>
      <c r="AG27" s="854"/>
      <c r="AH27" s="855"/>
      <c r="AI27" s="854"/>
      <c r="AJ27" s="855"/>
      <c r="AK27" s="854"/>
      <c r="AL27" s="854"/>
      <c r="AM27" s="854"/>
      <c r="AN27" s="855"/>
      <c r="AO27" s="855"/>
      <c r="AP27" s="855"/>
      <c r="AQ27" s="855"/>
      <c r="AR27" s="855"/>
      <c r="AS27" s="855"/>
      <c r="AT27" s="854"/>
      <c r="AU27" s="854"/>
      <c r="AV27" s="855"/>
      <c r="AW27" s="855"/>
      <c r="AX27" s="855"/>
      <c r="AY27" s="855"/>
      <c r="AZ27" s="855"/>
      <c r="BA27" s="854"/>
      <c r="BB27" s="855"/>
      <c r="BC27" s="855"/>
      <c r="BD27" s="855"/>
      <c r="BE27" s="855"/>
      <c r="BF27" s="855"/>
      <c r="BG27" s="855"/>
      <c r="BH27" s="855"/>
      <c r="BI27" s="855"/>
      <c r="BJ27" s="854"/>
      <c r="BK27" s="855"/>
      <c r="BL27" s="855"/>
      <c r="BM27" s="855"/>
      <c r="BN27" s="855"/>
      <c r="BO27" s="855"/>
      <c r="BP27" s="855"/>
      <c r="BQ27" s="855"/>
      <c r="BR27" s="855"/>
      <c r="BS27" s="855"/>
      <c r="BT27" s="855"/>
      <c r="BU27" s="855"/>
      <c r="BV27" s="855"/>
      <c r="BW27" s="855"/>
      <c r="BX27" s="855"/>
      <c r="BY27" s="854"/>
      <c r="BZ27" s="855"/>
      <c r="CA27" s="855"/>
      <c r="CC27" s="664"/>
      <c r="CD27" s="664"/>
      <c r="CE27" s="664"/>
      <c r="CG27" s="45">
        <v>0</v>
      </c>
      <c r="CH27" s="32"/>
      <c r="CI27" s="38"/>
      <c r="CJ27" s="29"/>
    </row>
    <row r="28" spans="1:88" ht="15" x14ac:dyDescent="0.25">
      <c r="A28" s="518" t="s">
        <v>404</v>
      </c>
      <c r="B28" s="499"/>
      <c r="C28" s="855"/>
      <c r="D28" s="855"/>
      <c r="E28" s="855"/>
      <c r="F28" s="855"/>
      <c r="G28" s="855"/>
      <c r="H28" s="854"/>
      <c r="I28" s="854"/>
      <c r="J28" s="855"/>
      <c r="K28" s="855"/>
      <c r="L28" s="855"/>
      <c r="M28" s="855"/>
      <c r="N28" s="855"/>
      <c r="O28" s="962"/>
      <c r="P28" s="967"/>
      <c r="Q28" s="962"/>
      <c r="R28" s="962"/>
      <c r="S28" s="962"/>
      <c r="T28" s="962"/>
      <c r="U28" s="962"/>
      <c r="V28" s="962"/>
      <c r="W28" s="962"/>
      <c r="X28" s="962"/>
      <c r="Y28" s="855"/>
      <c r="Z28" s="855"/>
      <c r="AA28" s="855"/>
      <c r="AB28" s="855"/>
      <c r="AC28" s="855"/>
      <c r="AD28" s="855"/>
      <c r="AE28" s="855"/>
      <c r="AF28" s="855"/>
      <c r="AG28" s="854"/>
      <c r="AH28" s="855"/>
      <c r="AI28" s="854"/>
      <c r="AJ28" s="855"/>
      <c r="AK28" s="854"/>
      <c r="AL28" s="854"/>
      <c r="AM28" s="854"/>
      <c r="AN28" s="855"/>
      <c r="AO28" s="855"/>
      <c r="AP28" s="855"/>
      <c r="AQ28" s="855"/>
      <c r="AR28" s="855"/>
      <c r="AS28" s="855"/>
      <c r="AT28" s="854"/>
      <c r="AU28" s="854"/>
      <c r="AV28" s="855"/>
      <c r="AW28" s="855"/>
      <c r="AX28" s="855"/>
      <c r="AY28" s="855"/>
      <c r="AZ28" s="855"/>
      <c r="BA28" s="854"/>
      <c r="BB28" s="855"/>
      <c r="BC28" s="855"/>
      <c r="BD28" s="855"/>
      <c r="BE28" s="855"/>
      <c r="BF28" s="855"/>
      <c r="BG28" s="855"/>
      <c r="BH28" s="855"/>
      <c r="BI28" s="855"/>
      <c r="BJ28" s="854"/>
      <c r="BK28" s="855"/>
      <c r="BL28" s="855"/>
      <c r="BM28" s="855"/>
      <c r="BN28" s="855"/>
      <c r="BO28" s="855"/>
      <c r="BP28" s="855"/>
      <c r="BQ28" s="855"/>
      <c r="BR28" s="855"/>
      <c r="BS28" s="855"/>
      <c r="BT28" s="855"/>
      <c r="BU28" s="855"/>
      <c r="BV28" s="855"/>
      <c r="BW28" s="855"/>
      <c r="BX28" s="855"/>
      <c r="BY28" s="854"/>
      <c r="BZ28" s="855"/>
      <c r="CA28" s="855"/>
      <c r="CC28" s="664"/>
      <c r="CD28" s="664"/>
      <c r="CE28" s="664"/>
      <c r="CG28" s="45">
        <v>0</v>
      </c>
      <c r="CH28" s="32"/>
      <c r="CI28" s="38"/>
      <c r="CJ28" s="29"/>
    </row>
    <row r="29" spans="1:88" ht="15" x14ac:dyDescent="0.25">
      <c r="A29" s="520" t="s">
        <v>57</v>
      </c>
      <c r="B29" s="505" t="s">
        <v>405</v>
      </c>
      <c r="C29" s="847">
        <v>4520744.8074133284</v>
      </c>
      <c r="D29" s="852">
        <v>17078843.0367296</v>
      </c>
      <c r="E29" s="852">
        <v>361496.47584612097</v>
      </c>
      <c r="F29" s="852">
        <v>122720.17799308951</v>
      </c>
      <c r="G29" s="852">
        <v>4847376.1919999998</v>
      </c>
      <c r="H29" s="847">
        <v>527218</v>
      </c>
      <c r="I29" s="847">
        <v>371488</v>
      </c>
      <c r="J29" s="852">
        <v>29044642</v>
      </c>
      <c r="K29" s="852">
        <v>20962177.807</v>
      </c>
      <c r="L29" s="852">
        <v>28656.473999999998</v>
      </c>
      <c r="M29" s="852">
        <v>34420.864999999998</v>
      </c>
      <c r="N29" s="852">
        <v>664292.09199999995</v>
      </c>
      <c r="O29" s="964">
        <v>2736366</v>
      </c>
      <c r="P29" s="972">
        <v>18652</v>
      </c>
      <c r="Q29" s="964">
        <v>23050</v>
      </c>
      <c r="R29" s="964">
        <v>5649</v>
      </c>
      <c r="S29" s="964">
        <v>178896</v>
      </c>
      <c r="T29" s="964">
        <v>887839</v>
      </c>
      <c r="U29" s="964">
        <v>7026080</v>
      </c>
      <c r="V29" s="964">
        <v>60643</v>
      </c>
      <c r="W29" s="964">
        <v>161883</v>
      </c>
      <c r="X29" s="964">
        <v>301984</v>
      </c>
      <c r="Y29" s="852">
        <v>2537029.824</v>
      </c>
      <c r="Z29" s="852">
        <v>644305.42599999998</v>
      </c>
      <c r="AA29" s="852">
        <v>1693634.7409999999</v>
      </c>
      <c r="AB29" s="852">
        <v>1596348.3049999999</v>
      </c>
      <c r="AC29" s="852">
        <v>21000968.807</v>
      </c>
      <c r="AD29" s="852">
        <v>38536.642999999996</v>
      </c>
      <c r="AE29" s="852">
        <v>100603.54800000001</v>
      </c>
      <c r="AF29" s="852">
        <v>2758935</v>
      </c>
      <c r="AG29" s="847">
        <v>4912234</v>
      </c>
      <c r="AH29" s="852">
        <v>690551</v>
      </c>
      <c r="AI29" s="847">
        <v>3872628</v>
      </c>
      <c r="AJ29" s="852">
        <v>3846</v>
      </c>
      <c r="AK29" s="847">
        <v>1460343</v>
      </c>
      <c r="AL29" s="847">
        <v>45609</v>
      </c>
      <c r="AM29" s="847">
        <v>2163492</v>
      </c>
      <c r="AN29" s="852">
        <v>7576938</v>
      </c>
      <c r="AO29" s="852">
        <v>2353120</v>
      </c>
      <c r="AP29" s="852">
        <v>99216</v>
      </c>
      <c r="AQ29" s="852">
        <v>117237</v>
      </c>
      <c r="AR29" s="852">
        <v>1111827</v>
      </c>
      <c r="AS29" s="852">
        <v>15697</v>
      </c>
      <c r="AT29" s="847">
        <v>1576638</v>
      </c>
      <c r="AU29" s="847">
        <v>283921</v>
      </c>
      <c r="AV29" s="852">
        <v>63033</v>
      </c>
      <c r="AW29" s="852">
        <v>28619</v>
      </c>
      <c r="AX29" s="852">
        <v>247288</v>
      </c>
      <c r="AY29" s="852">
        <v>1226972</v>
      </c>
      <c r="AZ29" s="852">
        <v>8716002</v>
      </c>
      <c r="BA29" s="847">
        <v>5531549</v>
      </c>
      <c r="BB29" s="852">
        <v>1631736</v>
      </c>
      <c r="BC29" s="852">
        <v>215113</v>
      </c>
      <c r="BD29" s="852">
        <v>67069</v>
      </c>
      <c r="BE29" s="852">
        <v>38861</v>
      </c>
      <c r="BF29" s="852">
        <v>259717</v>
      </c>
      <c r="BG29" s="852">
        <v>324487</v>
      </c>
      <c r="BH29" s="852">
        <v>619234</v>
      </c>
      <c r="BI29" s="852">
        <v>551414</v>
      </c>
      <c r="BJ29" s="847">
        <v>203752</v>
      </c>
      <c r="BK29" s="852">
        <v>15875</v>
      </c>
      <c r="BL29" s="852">
        <v>45984</v>
      </c>
      <c r="BM29" s="852">
        <v>1651825</v>
      </c>
      <c r="BN29" s="852">
        <v>7962</v>
      </c>
      <c r="BO29" s="852">
        <v>1076572</v>
      </c>
      <c r="BP29" s="852">
        <v>1739813</v>
      </c>
      <c r="BQ29" s="852">
        <v>1178370.2163942121</v>
      </c>
      <c r="BR29" s="852">
        <v>2835567</v>
      </c>
      <c r="BS29" s="852">
        <v>928637</v>
      </c>
      <c r="BT29" s="852">
        <v>453468</v>
      </c>
      <c r="BU29" s="852">
        <v>1023978</v>
      </c>
      <c r="BV29" s="852">
        <v>55737</v>
      </c>
      <c r="BW29" s="852">
        <v>239612</v>
      </c>
      <c r="BX29" s="852">
        <v>116127</v>
      </c>
      <c r="BY29" s="847">
        <v>179909</v>
      </c>
      <c r="BZ29" s="852">
        <v>9224</v>
      </c>
      <c r="CA29" s="855">
        <v>177902283.43837634</v>
      </c>
      <c r="CC29" s="660"/>
      <c r="CD29" s="660"/>
      <c r="CE29" s="664"/>
      <c r="CG29" s="45">
        <v>0</v>
      </c>
      <c r="CH29" s="32"/>
      <c r="CI29" s="37"/>
      <c r="CJ29" s="29"/>
    </row>
    <row r="30" spans="1:88" ht="15" x14ac:dyDescent="0.25">
      <c r="A30" s="493"/>
      <c r="B30" s="496" t="s">
        <v>398</v>
      </c>
      <c r="C30" s="855">
        <v>4520744.8074133284</v>
      </c>
      <c r="D30" s="855">
        <v>17078843.0367296</v>
      </c>
      <c r="E30" s="855">
        <v>361496.47584612097</v>
      </c>
      <c r="F30" s="855">
        <v>122720.17799308951</v>
      </c>
      <c r="G30" s="855">
        <v>4847376.1919999998</v>
      </c>
      <c r="H30" s="854">
        <v>527218</v>
      </c>
      <c r="I30" s="854">
        <v>371488</v>
      </c>
      <c r="J30" s="855">
        <v>29044642</v>
      </c>
      <c r="K30" s="855">
        <v>20962177.807</v>
      </c>
      <c r="L30" s="855">
        <v>28656.473999999998</v>
      </c>
      <c r="M30" s="855">
        <v>34420.864999999998</v>
      </c>
      <c r="N30" s="855">
        <v>664292.09199999995</v>
      </c>
      <c r="O30" s="962">
        <v>2736366</v>
      </c>
      <c r="P30" s="967">
        <v>18652</v>
      </c>
      <c r="Q30" s="962">
        <v>23050</v>
      </c>
      <c r="R30" s="962">
        <v>5649</v>
      </c>
      <c r="S30" s="962">
        <v>178896</v>
      </c>
      <c r="T30" s="962">
        <v>887839</v>
      </c>
      <c r="U30" s="962">
        <v>7026080</v>
      </c>
      <c r="V30" s="962">
        <v>60643</v>
      </c>
      <c r="W30" s="962">
        <v>161883</v>
      </c>
      <c r="X30" s="962">
        <v>301984</v>
      </c>
      <c r="Y30" s="855">
        <v>2537029.824</v>
      </c>
      <c r="Z30" s="855">
        <v>644305.42599999998</v>
      </c>
      <c r="AA30" s="855">
        <v>1693634.7409999999</v>
      </c>
      <c r="AB30" s="855">
        <v>1596348.3049999999</v>
      </c>
      <c r="AC30" s="855">
        <v>21000968.807</v>
      </c>
      <c r="AD30" s="855">
        <v>38536.642999999996</v>
      </c>
      <c r="AE30" s="855">
        <v>100603.54800000001</v>
      </c>
      <c r="AF30" s="855">
        <v>2758935</v>
      </c>
      <c r="AG30" s="854">
        <v>4912234</v>
      </c>
      <c r="AH30" s="855">
        <v>690551</v>
      </c>
      <c r="AI30" s="854">
        <v>3872628</v>
      </c>
      <c r="AJ30" s="855">
        <v>3846</v>
      </c>
      <c r="AK30" s="854">
        <v>1460343</v>
      </c>
      <c r="AL30" s="854">
        <v>45609</v>
      </c>
      <c r="AM30" s="854">
        <v>2163492</v>
      </c>
      <c r="AN30" s="855">
        <v>7576938</v>
      </c>
      <c r="AO30" s="855">
        <v>2353120</v>
      </c>
      <c r="AP30" s="855">
        <v>99216</v>
      </c>
      <c r="AQ30" s="855">
        <v>117237</v>
      </c>
      <c r="AR30" s="855">
        <v>1111827</v>
      </c>
      <c r="AS30" s="855">
        <v>15697</v>
      </c>
      <c r="AT30" s="854">
        <v>1576638</v>
      </c>
      <c r="AU30" s="854">
        <v>283921</v>
      </c>
      <c r="AV30" s="855">
        <v>63033</v>
      </c>
      <c r="AW30" s="855">
        <v>28619</v>
      </c>
      <c r="AX30" s="855">
        <v>247288</v>
      </c>
      <c r="AY30" s="855">
        <v>1226972</v>
      </c>
      <c r="AZ30" s="855">
        <v>8716002</v>
      </c>
      <c r="BA30" s="854">
        <v>5531549</v>
      </c>
      <c r="BB30" s="855">
        <v>1631736</v>
      </c>
      <c r="BC30" s="855">
        <v>215113</v>
      </c>
      <c r="BD30" s="855">
        <v>67069</v>
      </c>
      <c r="BE30" s="855">
        <v>38861</v>
      </c>
      <c r="BF30" s="855">
        <v>259717</v>
      </c>
      <c r="BG30" s="855">
        <v>324487</v>
      </c>
      <c r="BH30" s="855">
        <v>619234</v>
      </c>
      <c r="BI30" s="855">
        <v>551414</v>
      </c>
      <c r="BJ30" s="854">
        <v>203752</v>
      </c>
      <c r="BK30" s="855">
        <v>15875</v>
      </c>
      <c r="BL30" s="855">
        <v>45984</v>
      </c>
      <c r="BM30" s="855">
        <v>1651825</v>
      </c>
      <c r="BN30" s="855">
        <v>7962</v>
      </c>
      <c r="BO30" s="855">
        <v>1076572</v>
      </c>
      <c r="BP30" s="855">
        <v>1739813</v>
      </c>
      <c r="BQ30" s="855">
        <v>1178370.2163942121</v>
      </c>
      <c r="BR30" s="855">
        <v>2835567</v>
      </c>
      <c r="BS30" s="855">
        <v>928637</v>
      </c>
      <c r="BT30" s="855">
        <v>453468</v>
      </c>
      <c r="BU30" s="855">
        <v>1023978</v>
      </c>
      <c r="BV30" s="855">
        <v>55737</v>
      </c>
      <c r="BW30" s="855">
        <v>239612</v>
      </c>
      <c r="BX30" s="855">
        <v>116127</v>
      </c>
      <c r="BY30" s="854">
        <v>179909</v>
      </c>
      <c r="BZ30" s="855">
        <v>9224</v>
      </c>
      <c r="CA30" s="855">
        <v>177902283.43837634</v>
      </c>
      <c r="CC30" s="664"/>
      <c r="CD30" s="664"/>
      <c r="CE30" s="664"/>
      <c r="CG30" s="45">
        <v>0</v>
      </c>
      <c r="CH30" s="39"/>
      <c r="CI30" s="38"/>
      <c r="CJ30" s="29"/>
    </row>
    <row r="31" spans="1:88" ht="15" x14ac:dyDescent="0.25">
      <c r="A31" s="497"/>
      <c r="B31" s="522"/>
      <c r="C31" s="855"/>
      <c r="D31" s="855"/>
      <c r="E31" s="855"/>
      <c r="F31" s="855"/>
      <c r="G31" s="855"/>
      <c r="H31" s="854"/>
      <c r="I31" s="854"/>
      <c r="J31" s="855"/>
      <c r="K31" s="855"/>
      <c r="L31" s="855"/>
      <c r="M31" s="855"/>
      <c r="N31" s="855"/>
      <c r="O31" s="962"/>
      <c r="P31" s="967"/>
      <c r="Q31" s="962"/>
      <c r="R31" s="962"/>
      <c r="S31" s="962"/>
      <c r="T31" s="962"/>
      <c r="U31" s="962"/>
      <c r="V31" s="962"/>
      <c r="W31" s="962"/>
      <c r="X31" s="962"/>
      <c r="Y31" s="855"/>
      <c r="Z31" s="855"/>
      <c r="AA31" s="855"/>
      <c r="AB31" s="855"/>
      <c r="AC31" s="855"/>
      <c r="AD31" s="855"/>
      <c r="AE31" s="855"/>
      <c r="AF31" s="855"/>
      <c r="AG31" s="854"/>
      <c r="AH31" s="855"/>
      <c r="AI31" s="854"/>
      <c r="AJ31" s="855"/>
      <c r="AK31" s="854"/>
      <c r="AL31" s="854"/>
      <c r="AM31" s="854"/>
      <c r="AN31" s="855"/>
      <c r="AO31" s="855"/>
      <c r="AP31" s="855"/>
      <c r="AQ31" s="855"/>
      <c r="AR31" s="855"/>
      <c r="AS31" s="855"/>
      <c r="AT31" s="854"/>
      <c r="AU31" s="854"/>
      <c r="AV31" s="855"/>
      <c r="AW31" s="855"/>
      <c r="AX31" s="855"/>
      <c r="AY31" s="855"/>
      <c r="AZ31" s="855"/>
      <c r="BA31" s="854"/>
      <c r="BB31" s="855"/>
      <c r="BC31" s="855"/>
      <c r="BD31" s="855"/>
      <c r="BE31" s="855"/>
      <c r="BF31" s="855"/>
      <c r="BG31" s="855"/>
      <c r="BH31" s="855"/>
      <c r="BI31" s="855"/>
      <c r="BJ31" s="854"/>
      <c r="BK31" s="855"/>
      <c r="BL31" s="855"/>
      <c r="BM31" s="855"/>
      <c r="BN31" s="855"/>
      <c r="BO31" s="855"/>
      <c r="BP31" s="855"/>
      <c r="BQ31" s="855"/>
      <c r="BR31" s="855"/>
      <c r="BS31" s="855"/>
      <c r="BT31" s="855"/>
      <c r="BU31" s="855"/>
      <c r="BV31" s="855"/>
      <c r="BW31" s="855"/>
      <c r="BX31" s="855"/>
      <c r="BY31" s="854"/>
      <c r="BZ31" s="855"/>
      <c r="CA31" s="855"/>
      <c r="CC31" s="664"/>
      <c r="CD31" s="664"/>
      <c r="CE31" s="664"/>
      <c r="CG31" s="45">
        <v>0</v>
      </c>
      <c r="CH31" s="32"/>
      <c r="CI31" s="38"/>
      <c r="CJ31" s="29"/>
    </row>
    <row r="32" spans="1:88" s="10" customFormat="1" ht="15" x14ac:dyDescent="0.25">
      <c r="A32" s="497"/>
      <c r="B32" s="516" t="s">
        <v>406</v>
      </c>
      <c r="C32" s="855">
        <v>221320086.46985006</v>
      </c>
      <c r="D32" s="855">
        <v>257107193.28654459</v>
      </c>
      <c r="E32" s="855">
        <v>5340544.610999994</v>
      </c>
      <c r="F32" s="855">
        <v>1025375.0901999999</v>
      </c>
      <c r="G32" s="855">
        <v>4847376.1919999998</v>
      </c>
      <c r="H32" s="854">
        <v>8287546</v>
      </c>
      <c r="I32" s="854">
        <v>371488</v>
      </c>
      <c r="J32" s="855">
        <v>456564421</v>
      </c>
      <c r="K32" s="855">
        <v>329945410.82400006</v>
      </c>
      <c r="L32" s="855">
        <v>880672.88300000003</v>
      </c>
      <c r="M32" s="855">
        <v>1418035.0559999999</v>
      </c>
      <c r="N32" s="855">
        <v>664292.09199999995</v>
      </c>
      <c r="O32" s="962">
        <v>141761452</v>
      </c>
      <c r="P32" s="967">
        <v>729265</v>
      </c>
      <c r="Q32" s="962">
        <v>658941</v>
      </c>
      <c r="R32" s="962">
        <v>124333</v>
      </c>
      <c r="S32" s="962">
        <v>3261760</v>
      </c>
      <c r="T32" s="962">
        <v>887839</v>
      </c>
      <c r="U32" s="962">
        <v>139373736</v>
      </c>
      <c r="V32" s="962">
        <v>1146364</v>
      </c>
      <c r="W32" s="962">
        <v>2725176</v>
      </c>
      <c r="X32" s="962">
        <v>301984</v>
      </c>
      <c r="Y32" s="855">
        <v>66977954.714999996</v>
      </c>
      <c r="Z32" s="855">
        <v>12388015.197000001</v>
      </c>
      <c r="AA32" s="855">
        <v>37863849.160999998</v>
      </c>
      <c r="AB32" s="855">
        <v>4779378.5939999996</v>
      </c>
      <c r="AC32" s="855">
        <v>21000968.807</v>
      </c>
      <c r="AD32" s="855">
        <v>1373211.7779999999</v>
      </c>
      <c r="AE32" s="855">
        <v>270147.37199999997</v>
      </c>
      <c r="AF32" s="855">
        <v>34405098</v>
      </c>
      <c r="AG32" s="854">
        <v>73322473</v>
      </c>
      <c r="AH32" s="855">
        <v>6428335</v>
      </c>
      <c r="AI32" s="854">
        <v>17120916</v>
      </c>
      <c r="AJ32" s="855">
        <v>44058</v>
      </c>
      <c r="AK32" s="854">
        <v>1460343</v>
      </c>
      <c r="AL32" s="854">
        <v>655748</v>
      </c>
      <c r="AM32" s="854">
        <v>116245187</v>
      </c>
      <c r="AN32" s="855">
        <v>106181617</v>
      </c>
      <c r="AO32" s="855">
        <v>2353120</v>
      </c>
      <c r="AP32" s="855">
        <v>1130788</v>
      </c>
      <c r="AQ32" s="855">
        <v>1750435</v>
      </c>
      <c r="AR32" s="855">
        <v>89446422</v>
      </c>
      <c r="AS32" s="855">
        <v>282170</v>
      </c>
      <c r="AT32" s="854">
        <v>67258347</v>
      </c>
      <c r="AU32" s="854">
        <v>12111899</v>
      </c>
      <c r="AV32" s="855">
        <v>859784</v>
      </c>
      <c r="AW32" s="855">
        <v>260266</v>
      </c>
      <c r="AX32" s="855">
        <v>247288</v>
      </c>
      <c r="AY32" s="855">
        <v>65880935</v>
      </c>
      <c r="AZ32" s="855">
        <v>36786122</v>
      </c>
      <c r="BA32" s="854">
        <v>23021667</v>
      </c>
      <c r="BB32" s="855">
        <v>44354875</v>
      </c>
      <c r="BC32" s="855">
        <v>5969547</v>
      </c>
      <c r="BD32" s="855">
        <v>725144</v>
      </c>
      <c r="BE32" s="855">
        <v>67992</v>
      </c>
      <c r="BF32" s="855">
        <v>7402948</v>
      </c>
      <c r="BG32" s="855">
        <v>12110948</v>
      </c>
      <c r="BH32" s="855">
        <v>9874246</v>
      </c>
      <c r="BI32" s="855">
        <v>7778481</v>
      </c>
      <c r="BJ32" s="854">
        <v>4401398</v>
      </c>
      <c r="BK32" s="855">
        <v>62491</v>
      </c>
      <c r="BL32" s="855">
        <v>288677</v>
      </c>
      <c r="BM32" s="855">
        <v>37353451</v>
      </c>
      <c r="BN32" s="855">
        <v>579659</v>
      </c>
      <c r="BO32" s="855">
        <v>33787546</v>
      </c>
      <c r="BP32" s="855">
        <v>27209142</v>
      </c>
      <c r="BQ32" s="855">
        <v>26411896.572165165</v>
      </c>
      <c r="BR32" s="855">
        <v>23379483</v>
      </c>
      <c r="BS32" s="855">
        <v>19587891</v>
      </c>
      <c r="BT32" s="855">
        <v>9080846</v>
      </c>
      <c r="BU32" s="855">
        <v>7698276</v>
      </c>
      <c r="BV32" s="855">
        <v>719039</v>
      </c>
      <c r="BW32" s="855">
        <v>3089652</v>
      </c>
      <c r="BX32" s="855">
        <v>3745800</v>
      </c>
      <c r="BY32" s="854">
        <v>3557506</v>
      </c>
      <c r="BZ32" s="855">
        <v>9224</v>
      </c>
      <c r="CA32" s="855">
        <v>2670072544.7277584</v>
      </c>
      <c r="CC32" s="664"/>
      <c r="CD32" s="664"/>
      <c r="CE32" s="664"/>
      <c r="CG32" s="45">
        <v>0</v>
      </c>
      <c r="CH32" s="32"/>
      <c r="CI32" s="38"/>
      <c r="CJ32" s="16"/>
    </row>
    <row r="33" spans="1:88" ht="15" x14ac:dyDescent="0.25">
      <c r="A33" s="515"/>
      <c r="B33" s="522"/>
      <c r="C33" s="855"/>
      <c r="D33" s="855"/>
      <c r="E33" s="855"/>
      <c r="F33" s="855"/>
      <c r="G33" s="855"/>
      <c r="H33" s="854"/>
      <c r="I33" s="854"/>
      <c r="J33" s="855"/>
      <c r="K33" s="855"/>
      <c r="L33" s="855"/>
      <c r="M33" s="855"/>
      <c r="N33" s="855"/>
      <c r="O33" s="962"/>
      <c r="P33" s="967"/>
      <c r="Q33" s="962"/>
      <c r="R33" s="962"/>
      <c r="S33" s="962"/>
      <c r="T33" s="962"/>
      <c r="U33" s="968"/>
      <c r="V33" s="968"/>
      <c r="W33" s="968"/>
      <c r="X33" s="968"/>
      <c r="Y33" s="855"/>
      <c r="Z33" s="855"/>
      <c r="AA33" s="855"/>
      <c r="AB33" s="855"/>
      <c r="AC33" s="855"/>
      <c r="AD33" s="855"/>
      <c r="AE33" s="855"/>
      <c r="AF33" s="855"/>
      <c r="AG33" s="854"/>
      <c r="AH33" s="855"/>
      <c r="AI33" s="854"/>
      <c r="AJ33" s="855"/>
      <c r="AK33" s="854"/>
      <c r="AL33" s="854"/>
      <c r="AM33" s="854"/>
      <c r="AN33" s="848"/>
      <c r="AO33" s="855"/>
      <c r="AP33" s="855"/>
      <c r="AQ33" s="855"/>
      <c r="AR33" s="855"/>
      <c r="AS33" s="855"/>
      <c r="AT33" s="854"/>
      <c r="AU33" s="854"/>
      <c r="AV33" s="855"/>
      <c r="AW33" s="855"/>
      <c r="AX33" s="855"/>
      <c r="AY33" s="855"/>
      <c r="AZ33" s="855"/>
      <c r="BA33" s="854"/>
      <c r="BB33" s="855"/>
      <c r="BC33" s="855"/>
      <c r="BD33" s="855"/>
      <c r="BE33" s="855"/>
      <c r="BF33" s="855"/>
      <c r="BG33" s="855"/>
      <c r="BH33" s="855"/>
      <c r="BI33" s="855"/>
      <c r="BJ33" s="854"/>
      <c r="BK33" s="855"/>
      <c r="BL33" s="855"/>
      <c r="BM33" s="855"/>
      <c r="BN33" s="855"/>
      <c r="BO33" s="855"/>
      <c r="BP33" s="855"/>
      <c r="BQ33" s="855"/>
      <c r="BR33" s="855"/>
      <c r="BS33" s="855"/>
      <c r="BT33" s="855"/>
      <c r="BU33" s="855"/>
      <c r="BV33" s="855"/>
      <c r="BW33" s="855"/>
      <c r="BX33" s="855"/>
      <c r="BY33" s="854"/>
      <c r="BZ33" s="855"/>
      <c r="CA33" s="855"/>
      <c r="CC33" s="664"/>
      <c r="CD33" s="664"/>
      <c r="CE33" s="664"/>
      <c r="CG33" s="32"/>
      <c r="CH33" s="32"/>
      <c r="CI33" s="38"/>
      <c r="CJ33" s="32"/>
    </row>
    <row r="34" spans="1:88" ht="34.5" x14ac:dyDescent="0.25">
      <c r="A34" s="515"/>
      <c r="B34" s="501" t="s">
        <v>407</v>
      </c>
      <c r="C34" s="850">
        <v>52403825.67499996</v>
      </c>
      <c r="D34" s="850">
        <v>35158183.545000009</v>
      </c>
      <c r="E34" s="850">
        <v>4007777.8469999945</v>
      </c>
      <c r="F34" s="850">
        <v>717886.47899999993</v>
      </c>
      <c r="G34" s="850">
        <v>0</v>
      </c>
      <c r="H34" s="850">
        <v>973139</v>
      </c>
      <c r="I34" s="850">
        <v>0</v>
      </c>
      <c r="J34" s="850">
        <v>53610649</v>
      </c>
      <c r="K34" s="850">
        <v>58046545.801000006</v>
      </c>
      <c r="L34" s="850">
        <v>304068.35700000002</v>
      </c>
      <c r="M34" s="850">
        <v>295802.19799999997</v>
      </c>
      <c r="N34" s="850">
        <v>0</v>
      </c>
      <c r="O34" s="965">
        <v>17779145</v>
      </c>
      <c r="P34" s="965">
        <v>357022</v>
      </c>
      <c r="Q34" s="965">
        <v>217316</v>
      </c>
      <c r="R34" s="965">
        <v>18641</v>
      </c>
      <c r="S34" s="965">
        <v>0</v>
      </c>
      <c r="T34" s="965">
        <v>0</v>
      </c>
      <c r="U34" s="1012">
        <v>15029237</v>
      </c>
      <c r="V34" s="1012">
        <v>113541</v>
      </c>
      <c r="W34" s="1012">
        <v>870402</v>
      </c>
      <c r="X34" s="1012">
        <v>0</v>
      </c>
      <c r="Y34" s="850">
        <v>21706700.544</v>
      </c>
      <c r="Z34" s="850">
        <v>6454329.6210000012</v>
      </c>
      <c r="AA34" s="850">
        <v>15888509.439000001</v>
      </c>
      <c r="AB34" s="850">
        <v>840313.51099999994</v>
      </c>
      <c r="AC34" s="850">
        <v>0</v>
      </c>
      <c r="AD34" s="850">
        <v>146022.89599999998</v>
      </c>
      <c r="AE34" s="850">
        <v>69205.665999999997</v>
      </c>
      <c r="AF34" s="850">
        <v>7143900</v>
      </c>
      <c r="AG34" s="850">
        <v>31115794</v>
      </c>
      <c r="AH34" s="850">
        <v>1969940</v>
      </c>
      <c r="AI34" s="850">
        <v>1593701</v>
      </c>
      <c r="AJ34" s="850">
        <v>11069</v>
      </c>
      <c r="AK34" s="850">
        <v>0</v>
      </c>
      <c r="AL34" s="850">
        <v>213570</v>
      </c>
      <c r="AM34" s="850">
        <v>11423946</v>
      </c>
      <c r="AN34" s="850">
        <v>7234754</v>
      </c>
      <c r="AO34" s="850">
        <v>0</v>
      </c>
      <c r="AP34" s="850">
        <v>0</v>
      </c>
      <c r="AQ34" s="850">
        <v>526150</v>
      </c>
      <c r="AR34" s="850">
        <v>14111185</v>
      </c>
      <c r="AS34" s="850">
        <v>129951</v>
      </c>
      <c r="AT34" s="850">
        <v>10385367</v>
      </c>
      <c r="AU34" s="850">
        <v>1870199</v>
      </c>
      <c r="AV34" s="850">
        <v>345562</v>
      </c>
      <c r="AW34" s="850">
        <v>81795</v>
      </c>
      <c r="AX34" s="850">
        <v>0</v>
      </c>
      <c r="AY34" s="850">
        <v>3693521</v>
      </c>
      <c r="AZ34" s="850">
        <v>137671</v>
      </c>
      <c r="BA34" s="850">
        <v>1627284</v>
      </c>
      <c r="BB34" s="850">
        <v>2515415</v>
      </c>
      <c r="BC34" s="850">
        <v>1525550</v>
      </c>
      <c r="BD34" s="850">
        <v>166766</v>
      </c>
      <c r="BE34" s="850">
        <v>17186</v>
      </c>
      <c r="BF34" s="850">
        <v>1764105</v>
      </c>
      <c r="BG34" s="850">
        <v>3704249</v>
      </c>
      <c r="BH34" s="850">
        <v>2948689</v>
      </c>
      <c r="BI34" s="850">
        <v>2299635</v>
      </c>
      <c r="BJ34" s="850">
        <v>993277</v>
      </c>
      <c r="BK34" s="850">
        <v>9379</v>
      </c>
      <c r="BL34" s="850">
        <v>86573</v>
      </c>
      <c r="BM34" s="850">
        <v>8285937</v>
      </c>
      <c r="BN34" s="850">
        <v>152519</v>
      </c>
      <c r="BO34" s="850">
        <v>9782710</v>
      </c>
      <c r="BP34" s="850">
        <v>9569102</v>
      </c>
      <c r="BQ34" s="850">
        <v>6175429.4250000026</v>
      </c>
      <c r="BR34" s="850">
        <v>4598793</v>
      </c>
      <c r="BS34" s="850">
        <v>1217954</v>
      </c>
      <c r="BT34" s="850">
        <v>158598</v>
      </c>
      <c r="BU34" s="850">
        <v>2108070</v>
      </c>
      <c r="BV34" s="850">
        <v>175302</v>
      </c>
      <c r="BW34" s="850">
        <v>783523</v>
      </c>
      <c r="BX34" s="850">
        <v>1050739</v>
      </c>
      <c r="BY34" s="850">
        <v>652807</v>
      </c>
      <c r="BZ34" s="850">
        <v>0</v>
      </c>
      <c r="CA34" s="854">
        <v>439365930.00399995</v>
      </c>
      <c r="CC34" s="667"/>
      <c r="CD34" s="667"/>
      <c r="CE34" s="664"/>
      <c r="CG34" s="41"/>
      <c r="CH34" s="41"/>
      <c r="CI34" s="42"/>
      <c r="CJ34" s="41"/>
    </row>
    <row r="35" spans="1:88" ht="15" x14ac:dyDescent="0.25">
      <c r="A35" s="515"/>
      <c r="B35" s="519" t="s">
        <v>408</v>
      </c>
      <c r="C35" s="855">
        <v>21474109.71485012</v>
      </c>
      <c r="D35" s="855">
        <v>19627316.848542951</v>
      </c>
      <c r="E35" s="855">
        <v>228103.7662381556</v>
      </c>
      <c r="F35" s="855">
        <v>54147.848796718798</v>
      </c>
      <c r="G35" s="855">
        <v>0</v>
      </c>
      <c r="H35" s="855">
        <v>1133102</v>
      </c>
      <c r="I35" s="855">
        <v>0</v>
      </c>
      <c r="J35" s="855">
        <v>62423062</v>
      </c>
      <c r="K35" s="855">
        <v>39031887.891999997</v>
      </c>
      <c r="L35" s="855">
        <v>27855.113000000001</v>
      </c>
      <c r="M35" s="855">
        <v>41837.131000000001</v>
      </c>
      <c r="N35" s="855">
        <v>0</v>
      </c>
      <c r="O35" s="962">
        <v>20616950</v>
      </c>
      <c r="P35" s="962">
        <v>2007</v>
      </c>
      <c r="Q35" s="962">
        <v>1296</v>
      </c>
      <c r="R35" s="962">
        <v>146</v>
      </c>
      <c r="S35" s="962">
        <v>0</v>
      </c>
      <c r="T35" s="962">
        <v>0</v>
      </c>
      <c r="U35" s="962">
        <v>20545675</v>
      </c>
      <c r="V35" s="962">
        <v>698</v>
      </c>
      <c r="W35" s="962">
        <v>34719</v>
      </c>
      <c r="X35" s="962">
        <v>0</v>
      </c>
      <c r="Y35" s="855">
        <v>5866012.5390000008</v>
      </c>
      <c r="Z35" s="855">
        <v>1405826.581</v>
      </c>
      <c r="AA35" s="855">
        <v>3413857.8169999998</v>
      </c>
      <c r="AB35" s="855">
        <v>299147.20199999999</v>
      </c>
      <c r="AC35" s="855">
        <v>0</v>
      </c>
      <c r="AD35" s="855">
        <v>0</v>
      </c>
      <c r="AE35" s="855">
        <v>0</v>
      </c>
      <c r="AF35" s="855">
        <v>2630825</v>
      </c>
      <c r="AG35" s="855">
        <v>7004392</v>
      </c>
      <c r="AH35" s="855">
        <v>452473</v>
      </c>
      <c r="AI35" s="854">
        <v>186153</v>
      </c>
      <c r="AJ35" s="855">
        <v>12589</v>
      </c>
      <c r="AK35" s="854">
        <v>0</v>
      </c>
      <c r="AL35" s="854">
        <v>7436</v>
      </c>
      <c r="AM35" s="854">
        <v>11066241</v>
      </c>
      <c r="AN35" s="855">
        <v>16307015</v>
      </c>
      <c r="AO35" s="855">
        <v>0</v>
      </c>
      <c r="AP35" s="855">
        <v>178251</v>
      </c>
      <c r="AQ35" s="855">
        <v>283555</v>
      </c>
      <c r="AR35" s="855">
        <v>12225666</v>
      </c>
      <c r="AS35" s="855">
        <v>3532</v>
      </c>
      <c r="AT35" s="854">
        <v>10097373</v>
      </c>
      <c r="AU35" s="854">
        <v>1818338</v>
      </c>
      <c r="AV35" s="855">
        <v>40359</v>
      </c>
      <c r="AW35" s="855">
        <v>6451</v>
      </c>
      <c r="AX35" s="855">
        <v>0</v>
      </c>
      <c r="AY35" s="855">
        <v>7731902</v>
      </c>
      <c r="AZ35" s="855">
        <v>2840128</v>
      </c>
      <c r="BA35" s="854">
        <v>2298673</v>
      </c>
      <c r="BB35" s="855">
        <v>7670021</v>
      </c>
      <c r="BC35" s="855">
        <v>23010</v>
      </c>
      <c r="BD35" s="855">
        <v>0</v>
      </c>
      <c r="BE35" s="855">
        <v>0</v>
      </c>
      <c r="BF35" s="855">
        <v>693566</v>
      </c>
      <c r="BG35" s="855">
        <v>1390525</v>
      </c>
      <c r="BH35" s="855">
        <v>886233</v>
      </c>
      <c r="BI35" s="855">
        <v>590575</v>
      </c>
      <c r="BJ35" s="854">
        <v>0</v>
      </c>
      <c r="BK35" s="855">
        <v>0</v>
      </c>
      <c r="BL35" s="855">
        <v>0</v>
      </c>
      <c r="BM35" s="855">
        <v>5986816</v>
      </c>
      <c r="BN35" s="855">
        <v>0</v>
      </c>
      <c r="BO35" s="855">
        <v>3477465</v>
      </c>
      <c r="BP35" s="855">
        <v>2815259</v>
      </c>
      <c r="BQ35" s="855">
        <v>2114317.8701651627</v>
      </c>
      <c r="BR35" s="855">
        <v>2340701</v>
      </c>
      <c r="BS35" s="855">
        <v>2346332</v>
      </c>
      <c r="BT35" s="855">
        <v>895736</v>
      </c>
      <c r="BU35" s="855">
        <v>1083137</v>
      </c>
      <c r="BV35" s="855">
        <v>54304</v>
      </c>
      <c r="BW35" s="855">
        <v>210307</v>
      </c>
      <c r="BX35" s="855">
        <v>283158</v>
      </c>
      <c r="BY35" s="854">
        <v>198678</v>
      </c>
      <c r="BZ35" s="855">
        <v>0</v>
      </c>
      <c r="CA35" s="855">
        <v>304655801.35059148</v>
      </c>
      <c r="CC35" s="642"/>
      <c r="CD35" s="642"/>
      <c r="CE35" s="664"/>
      <c r="CG35" s="46"/>
      <c r="CH35" s="37"/>
      <c r="CI35" s="32"/>
      <c r="CJ35" s="38"/>
    </row>
    <row r="36" spans="1:88" ht="15" x14ac:dyDescent="0.25">
      <c r="A36" s="516"/>
      <c r="B36" s="519" t="s">
        <v>409</v>
      </c>
      <c r="C36" s="854">
        <v>87489990.225974262</v>
      </c>
      <c r="D36" s="854">
        <v>60338976.586568438</v>
      </c>
      <c r="E36" s="854">
        <v>2078180.6102975749</v>
      </c>
      <c r="F36" s="854">
        <v>350869.75315554551</v>
      </c>
      <c r="G36" s="854">
        <v>0</v>
      </c>
      <c r="H36" s="854">
        <v>2290766</v>
      </c>
      <c r="I36" s="854">
        <v>0</v>
      </c>
      <c r="J36" s="854">
        <v>126199346</v>
      </c>
      <c r="K36" s="854">
        <v>92541390.842999995</v>
      </c>
      <c r="L36" s="854">
        <v>304068.35700000002</v>
      </c>
      <c r="M36" s="854">
        <v>295802.19799999997</v>
      </c>
      <c r="N36" s="854">
        <v>0</v>
      </c>
      <c r="O36" s="967">
        <v>34999682</v>
      </c>
      <c r="P36" s="967">
        <v>357021</v>
      </c>
      <c r="Q36" s="967">
        <v>217316</v>
      </c>
      <c r="R36" s="967">
        <v>18641</v>
      </c>
      <c r="S36" s="967">
        <v>0</v>
      </c>
      <c r="T36" s="967">
        <v>0</v>
      </c>
      <c r="U36" s="1055">
        <v>34825537</v>
      </c>
      <c r="V36" s="1055">
        <v>116819</v>
      </c>
      <c r="W36" s="1055">
        <v>928176</v>
      </c>
      <c r="X36" s="1055">
        <v>0</v>
      </c>
      <c r="Y36" s="854">
        <v>14216874.827</v>
      </c>
      <c r="Z36" s="854">
        <v>5975018.5669999998</v>
      </c>
      <c r="AA36" s="854">
        <v>12443541.358000001</v>
      </c>
      <c r="AB36" s="854">
        <v>426041.13399999996</v>
      </c>
      <c r="AC36" s="854">
        <v>0</v>
      </c>
      <c r="AD36" s="854">
        <v>0</v>
      </c>
      <c r="AE36" s="854">
        <v>0</v>
      </c>
      <c r="AF36" s="854">
        <v>3405832</v>
      </c>
      <c r="AG36" s="854">
        <v>21947342</v>
      </c>
      <c r="AH36" s="854">
        <v>644071</v>
      </c>
      <c r="AI36" s="854">
        <v>122593</v>
      </c>
      <c r="AJ36" s="854">
        <v>2044</v>
      </c>
      <c r="AK36" s="854">
        <v>0</v>
      </c>
      <c r="AL36" s="854">
        <v>88679</v>
      </c>
      <c r="AM36" s="854">
        <v>22155018</v>
      </c>
      <c r="AN36" s="854">
        <v>24553143</v>
      </c>
      <c r="AO36" s="854">
        <v>0</v>
      </c>
      <c r="AP36" s="854">
        <v>0</v>
      </c>
      <c r="AQ36" s="854">
        <v>548333</v>
      </c>
      <c r="AR36" s="854">
        <v>13875479</v>
      </c>
      <c r="AS36" s="854">
        <v>57539</v>
      </c>
      <c r="AT36" s="854">
        <v>10683174</v>
      </c>
      <c r="AU36" s="854">
        <v>1923828</v>
      </c>
      <c r="AV36" s="854">
        <v>304908</v>
      </c>
      <c r="AW36" s="854">
        <v>18847</v>
      </c>
      <c r="AX36" s="854">
        <v>0</v>
      </c>
      <c r="AY36" s="854">
        <v>790074</v>
      </c>
      <c r="AZ36" s="854">
        <v>0</v>
      </c>
      <c r="BA36" s="854">
        <v>1936710</v>
      </c>
      <c r="BB36" s="854">
        <v>8143448</v>
      </c>
      <c r="BC36" s="854">
        <v>0</v>
      </c>
      <c r="BD36" s="854">
        <v>27334</v>
      </c>
      <c r="BE36" s="854">
        <v>0</v>
      </c>
      <c r="BF36" s="854">
        <v>623875</v>
      </c>
      <c r="BG36" s="854">
        <v>2215902</v>
      </c>
      <c r="BH36" s="854">
        <v>1050338</v>
      </c>
      <c r="BI36" s="854">
        <v>449611</v>
      </c>
      <c r="BJ36" s="854">
        <v>0</v>
      </c>
      <c r="BK36" s="854">
        <v>9379</v>
      </c>
      <c r="BL36" s="854">
        <v>86573</v>
      </c>
      <c r="BM36" s="854">
        <v>11033560</v>
      </c>
      <c r="BN36" s="854">
        <v>0</v>
      </c>
      <c r="BO36" s="854">
        <v>9849752</v>
      </c>
      <c r="BP36" s="854">
        <v>5363882</v>
      </c>
      <c r="BQ36" s="854">
        <v>10755635.110189632</v>
      </c>
      <c r="BR36" s="854">
        <v>1709748</v>
      </c>
      <c r="BS36" s="854">
        <v>917763</v>
      </c>
      <c r="BT36" s="854">
        <v>0</v>
      </c>
      <c r="BU36" s="854">
        <v>453817</v>
      </c>
      <c r="BV36" s="854">
        <v>49320</v>
      </c>
      <c r="BW36" s="854">
        <v>251058</v>
      </c>
      <c r="BX36" s="854">
        <v>397591</v>
      </c>
      <c r="BY36" s="854">
        <v>473141</v>
      </c>
      <c r="BZ36" s="854">
        <v>0</v>
      </c>
      <c r="CA36" s="854">
        <v>633333399.57018542</v>
      </c>
      <c r="CC36" s="642"/>
      <c r="CD36" s="642"/>
      <c r="CE36" s="664"/>
      <c r="CG36" s="46"/>
      <c r="CH36" s="37"/>
      <c r="CI36" s="32"/>
      <c r="CJ36" s="32"/>
    </row>
    <row r="37" spans="1:88" ht="15" x14ac:dyDescent="0.25">
      <c r="A37" s="515"/>
      <c r="U37" s="968"/>
      <c r="V37" s="968"/>
      <c r="W37" s="968"/>
      <c r="X37" s="968"/>
      <c r="AA37" s="650"/>
      <c r="CG37" s="32"/>
      <c r="CH37" s="32"/>
      <c r="CI37" s="32"/>
      <c r="CJ37" s="32"/>
    </row>
    <row r="38" spans="1:88" ht="15" x14ac:dyDescent="0.25">
      <c r="A38" s="516"/>
      <c r="U38" s="971"/>
      <c r="V38" s="971"/>
      <c r="W38" s="971"/>
      <c r="X38" s="971"/>
      <c r="AA38" s="650"/>
      <c r="CG38" s="46"/>
      <c r="CH38" s="37"/>
      <c r="CI38" s="32"/>
      <c r="CJ38" s="32"/>
    </row>
    <row r="39" spans="1:88" ht="15" x14ac:dyDescent="0.25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663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5"/>
      <c r="AQ39" s="285"/>
      <c r="AR39" s="289"/>
      <c r="AS39" s="282"/>
      <c r="AT39" s="282"/>
      <c r="AU39" s="282"/>
      <c r="AV39" s="282"/>
      <c r="AW39" s="282"/>
      <c r="AX39" s="282"/>
      <c r="AY39" s="282"/>
      <c r="AZ39" s="448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4"/>
      <c r="BR39" s="282"/>
      <c r="BS39" s="282"/>
      <c r="BT39" s="282"/>
      <c r="BU39" s="282"/>
      <c r="BV39" s="282"/>
      <c r="BW39" s="282"/>
      <c r="BX39" s="282"/>
      <c r="BY39" s="282"/>
      <c r="BZ39" s="448"/>
      <c r="CA39" s="282"/>
      <c r="CC39" s="282"/>
      <c r="CD39" s="282"/>
      <c r="CE39" s="282"/>
      <c r="CF39" s="282"/>
      <c r="CG39" s="46"/>
      <c r="CH39" s="37"/>
      <c r="CI39" s="32"/>
      <c r="CJ39" s="32"/>
    </row>
    <row r="40" spans="1:88" ht="15" x14ac:dyDescent="0.25">
      <c r="A40" s="282"/>
      <c r="B40" s="282"/>
      <c r="C40" s="286"/>
      <c r="D40" s="286"/>
      <c r="E40" s="286"/>
      <c r="F40" s="286"/>
      <c r="G40" s="286"/>
      <c r="H40" s="285"/>
      <c r="I40" s="285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5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5"/>
      <c r="AI40" s="286"/>
      <c r="AJ40" s="285"/>
      <c r="AK40" s="286"/>
      <c r="AL40" s="286"/>
      <c r="AM40" s="286"/>
      <c r="AN40" s="286"/>
      <c r="AO40" s="286"/>
      <c r="AP40" s="285"/>
      <c r="AQ40" s="285"/>
      <c r="AR40" s="290"/>
      <c r="AS40" s="286"/>
      <c r="AT40" s="286"/>
      <c r="AU40" s="285"/>
      <c r="AV40" s="285"/>
      <c r="AW40" s="286"/>
      <c r="AX40" s="286"/>
      <c r="AY40" s="286"/>
      <c r="AZ40" s="449"/>
      <c r="BA40" s="286"/>
      <c r="BB40" s="285"/>
      <c r="BC40" s="286"/>
      <c r="BD40" s="286"/>
      <c r="BE40" s="286"/>
      <c r="BF40" s="286"/>
      <c r="BG40" s="286"/>
      <c r="BH40" s="286"/>
      <c r="BI40" s="286"/>
      <c r="BJ40" s="286"/>
      <c r="BK40" s="285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449"/>
      <c r="CA40" s="286"/>
      <c r="CB40" s="286"/>
      <c r="CC40" s="286"/>
      <c r="CD40" s="286"/>
      <c r="CE40" s="286"/>
      <c r="CF40" s="286"/>
      <c r="CG40" s="46"/>
      <c r="CH40" s="37"/>
      <c r="CI40" s="32"/>
      <c r="CJ40" s="32"/>
    </row>
    <row r="41" spans="1:88" ht="15" x14ac:dyDescent="0.25">
      <c r="A41" s="282"/>
      <c r="B41" s="282"/>
      <c r="C41" s="286"/>
      <c r="D41" s="286"/>
      <c r="E41" s="286"/>
      <c r="F41" s="286"/>
      <c r="G41" s="286"/>
      <c r="H41" s="285"/>
      <c r="I41" s="285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5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5"/>
      <c r="AI41" s="286"/>
      <c r="AJ41" s="285"/>
      <c r="AK41" s="286"/>
      <c r="AL41" s="286"/>
      <c r="AM41" s="286"/>
      <c r="AN41" s="286"/>
      <c r="AO41" s="286"/>
      <c r="AP41" s="285"/>
      <c r="AQ41" s="285"/>
      <c r="AR41" s="285"/>
      <c r="AS41" s="286"/>
      <c r="AT41" s="286"/>
      <c r="AU41" s="285"/>
      <c r="AV41" s="285"/>
      <c r="AW41" s="286"/>
      <c r="AX41" s="286"/>
      <c r="AY41" s="286"/>
      <c r="AZ41" s="449"/>
      <c r="BA41" s="286"/>
      <c r="BB41" s="285"/>
      <c r="BC41" s="286"/>
      <c r="BD41" s="286"/>
      <c r="BE41" s="286"/>
      <c r="BF41" s="286"/>
      <c r="BG41" s="286"/>
      <c r="BH41" s="286"/>
      <c r="BI41" s="286"/>
      <c r="BJ41" s="286"/>
      <c r="BK41" s="285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449"/>
      <c r="CA41" s="286"/>
      <c r="CB41" s="286"/>
      <c r="CC41" s="286"/>
      <c r="CD41" s="286"/>
      <c r="CE41" s="286"/>
      <c r="CF41" s="286"/>
      <c r="CG41" s="46"/>
      <c r="CH41" s="37"/>
      <c r="CI41" s="32"/>
      <c r="CJ41" s="32"/>
    </row>
    <row r="42" spans="1:88" ht="15" x14ac:dyDescent="0.25">
      <c r="A42" s="282"/>
      <c r="B42" s="282"/>
      <c r="C42" s="286"/>
      <c r="D42" s="286"/>
      <c r="E42" s="286"/>
      <c r="F42" s="286"/>
      <c r="G42" s="286"/>
      <c r="H42" s="285"/>
      <c r="I42" s="285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5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5"/>
      <c r="AI42" s="286"/>
      <c r="AJ42" s="285"/>
      <c r="AK42" s="286"/>
      <c r="AL42" s="286"/>
      <c r="AM42" s="286"/>
      <c r="AN42" s="286"/>
      <c r="AO42" s="286"/>
      <c r="AP42" s="289"/>
      <c r="AQ42" s="289"/>
      <c r="AR42" s="289"/>
      <c r="AS42" s="286"/>
      <c r="AT42" s="286"/>
      <c r="AU42" s="285"/>
      <c r="AV42" s="285"/>
      <c r="AW42" s="286"/>
      <c r="AX42" s="286"/>
      <c r="AY42" s="286"/>
      <c r="AZ42" s="449"/>
      <c r="BA42" s="286"/>
      <c r="BB42" s="285"/>
      <c r="BC42" s="286"/>
      <c r="BD42" s="286"/>
      <c r="BE42" s="286"/>
      <c r="BF42" s="286"/>
      <c r="BG42" s="286"/>
      <c r="BH42" s="286"/>
      <c r="BI42" s="286"/>
      <c r="BJ42" s="286"/>
      <c r="BK42" s="285"/>
      <c r="BL42" s="286"/>
      <c r="BM42" s="286"/>
      <c r="BN42" s="286"/>
      <c r="BO42" s="286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449"/>
      <c r="CA42" s="286"/>
      <c r="CB42" s="286"/>
      <c r="CC42" s="286"/>
      <c r="CD42" s="286"/>
      <c r="CE42" s="286"/>
      <c r="CF42" s="286"/>
      <c r="CG42" s="46"/>
      <c r="CH42" s="37"/>
      <c r="CI42" s="32"/>
      <c r="CJ42" s="32"/>
    </row>
    <row r="43" spans="1:88" ht="15" x14ac:dyDescent="0.25">
      <c r="A43" s="282"/>
      <c r="B43" s="282"/>
      <c r="C43" s="286"/>
      <c r="D43" s="286"/>
      <c r="E43" s="286"/>
      <c r="F43" s="286"/>
      <c r="G43" s="286"/>
      <c r="H43" s="285"/>
      <c r="I43" s="285"/>
      <c r="J43" s="286"/>
      <c r="K43" s="286"/>
      <c r="L43" s="286"/>
      <c r="M43" s="286"/>
      <c r="N43" s="286"/>
      <c r="O43" s="286"/>
      <c r="P43" s="286"/>
      <c r="Q43" s="286"/>
      <c r="R43" s="286"/>
      <c r="S43" s="286"/>
      <c r="T43" s="285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5"/>
      <c r="AI43" s="286"/>
      <c r="AJ43" s="285"/>
      <c r="AK43" s="286"/>
      <c r="AL43" s="287"/>
      <c r="AM43" s="286"/>
      <c r="AN43" s="286"/>
      <c r="AO43" s="286"/>
      <c r="AP43" s="285"/>
      <c r="AQ43" s="285"/>
      <c r="AR43" s="285"/>
      <c r="AS43" s="286"/>
      <c r="AT43" s="286"/>
      <c r="AU43" s="285"/>
      <c r="AV43" s="285"/>
      <c r="AW43" s="286"/>
      <c r="AX43" s="286"/>
      <c r="AY43" s="286"/>
      <c r="AZ43" s="449"/>
      <c r="BA43" s="286"/>
      <c r="BB43" s="285"/>
      <c r="BC43" s="286"/>
      <c r="BD43" s="286"/>
      <c r="BE43" s="286"/>
      <c r="BF43" s="286"/>
      <c r="BG43" s="286"/>
      <c r="BH43" s="286"/>
      <c r="BI43" s="286"/>
      <c r="BJ43" s="286"/>
      <c r="BK43" s="285"/>
      <c r="BL43" s="286"/>
      <c r="BM43" s="286"/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449"/>
      <c r="CA43" s="286"/>
      <c r="CB43" s="286"/>
      <c r="CC43" s="286"/>
      <c r="CD43" s="286"/>
      <c r="CE43" s="286"/>
      <c r="CF43" s="286"/>
      <c r="CG43" s="46"/>
      <c r="CH43" s="37"/>
      <c r="CI43" s="32"/>
      <c r="CJ43" s="32"/>
    </row>
    <row r="44" spans="1:88" ht="15" x14ac:dyDescent="0.25">
      <c r="A44" s="282"/>
      <c r="B44" s="282"/>
      <c r="C44" s="286"/>
      <c r="D44" s="286"/>
      <c r="E44" s="286"/>
      <c r="F44" s="286"/>
      <c r="G44" s="286"/>
      <c r="H44" s="285"/>
      <c r="I44" s="285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5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5"/>
      <c r="AI44" s="286"/>
      <c r="AJ44" s="285"/>
      <c r="AK44" s="286"/>
      <c r="AL44" s="286"/>
      <c r="AM44" s="286"/>
      <c r="AN44" s="286"/>
      <c r="AO44" s="286"/>
      <c r="AP44" s="285"/>
      <c r="AQ44" s="285"/>
      <c r="AR44" s="285"/>
      <c r="AS44" s="286"/>
      <c r="AT44" s="286"/>
      <c r="AU44" s="285"/>
      <c r="AV44" s="285"/>
      <c r="AW44" s="286"/>
      <c r="AX44" s="286"/>
      <c r="AY44" s="286"/>
      <c r="AZ44" s="449"/>
      <c r="BA44" s="286"/>
      <c r="BB44" s="285"/>
      <c r="BC44" s="286"/>
      <c r="BD44" s="286"/>
      <c r="BE44" s="286"/>
      <c r="BF44" s="286"/>
      <c r="BG44" s="286"/>
      <c r="BH44" s="286"/>
      <c r="BI44" s="286"/>
      <c r="BJ44" s="286"/>
      <c r="BK44" s="285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449"/>
      <c r="CA44" s="286"/>
      <c r="CB44" s="286"/>
      <c r="CC44" s="286"/>
      <c r="CD44" s="286"/>
      <c r="CE44" s="286"/>
      <c r="CF44" s="286"/>
      <c r="CG44" s="46"/>
      <c r="CH44" s="37"/>
      <c r="CI44" s="32"/>
      <c r="CJ44" s="32"/>
    </row>
    <row r="45" spans="1:88" ht="15" x14ac:dyDescent="0.25">
      <c r="A45" s="282"/>
      <c r="B45" s="282"/>
      <c r="C45" s="286"/>
      <c r="D45" s="286"/>
      <c r="E45" s="286"/>
      <c r="F45" s="286"/>
      <c r="G45" s="286"/>
      <c r="H45" s="285"/>
      <c r="I45" s="285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5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5"/>
      <c r="AI45" s="286"/>
      <c r="AJ45" s="285"/>
      <c r="AK45" s="286"/>
      <c r="AL45" s="286"/>
      <c r="AM45" s="286"/>
      <c r="AN45" s="286"/>
      <c r="AO45" s="286"/>
      <c r="AP45" s="285"/>
      <c r="AQ45" s="285"/>
      <c r="AR45" s="285"/>
      <c r="AS45" s="286"/>
      <c r="AT45" s="286"/>
      <c r="AU45" s="285"/>
      <c r="AV45" s="285"/>
      <c r="AW45" s="286"/>
      <c r="AX45" s="286"/>
      <c r="AY45" s="286"/>
      <c r="AZ45" s="449"/>
      <c r="BA45" s="286"/>
      <c r="BB45" s="285"/>
      <c r="BC45" s="286"/>
      <c r="BD45" s="286"/>
      <c r="BE45" s="286"/>
      <c r="BF45" s="286"/>
      <c r="BG45" s="286"/>
      <c r="BH45" s="286"/>
      <c r="BI45" s="286"/>
      <c r="BJ45" s="286"/>
      <c r="BK45" s="285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449"/>
      <c r="CA45" s="286"/>
      <c r="CB45" s="286"/>
      <c r="CC45" s="286"/>
      <c r="CD45" s="286"/>
      <c r="CE45" s="286"/>
      <c r="CF45" s="286"/>
      <c r="CG45" s="46"/>
      <c r="CH45" s="37"/>
      <c r="CI45" s="29"/>
      <c r="CJ45" s="29"/>
    </row>
    <row r="46" spans="1:88" ht="15" x14ac:dyDescent="0.25">
      <c r="A46" s="282"/>
      <c r="B46" s="282"/>
      <c r="C46" s="286"/>
      <c r="D46" s="286"/>
      <c r="E46" s="286"/>
      <c r="F46" s="286"/>
      <c r="G46" s="286"/>
      <c r="H46" s="285"/>
      <c r="I46" s="285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5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5"/>
      <c r="AI46" s="286"/>
      <c r="AJ46" s="285"/>
      <c r="AK46" s="286"/>
      <c r="AL46" s="286"/>
      <c r="AM46" s="286"/>
      <c r="AN46" s="286"/>
      <c r="AO46" s="286"/>
      <c r="AP46" s="285"/>
      <c r="AQ46" s="285"/>
      <c r="AR46" s="285"/>
      <c r="AS46" s="286"/>
      <c r="AT46" s="286"/>
      <c r="AU46" s="285"/>
      <c r="AV46" s="285"/>
      <c r="AW46" s="286"/>
      <c r="AX46" s="286"/>
      <c r="AY46" s="286"/>
      <c r="AZ46" s="449"/>
      <c r="BA46" s="286"/>
      <c r="BB46" s="285"/>
      <c r="BC46" s="286"/>
      <c r="BD46" s="286"/>
      <c r="BE46" s="286"/>
      <c r="BF46" s="286"/>
      <c r="BG46" s="286"/>
      <c r="BH46" s="286"/>
      <c r="BI46" s="286"/>
      <c r="BJ46" s="286"/>
      <c r="BK46" s="285"/>
      <c r="BL46" s="286"/>
      <c r="BM46" s="286"/>
      <c r="BN46" s="286"/>
      <c r="BO46" s="286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449"/>
      <c r="CA46" s="286"/>
      <c r="CB46" s="286"/>
      <c r="CC46" s="286"/>
      <c r="CD46" s="286"/>
      <c r="CE46" s="286"/>
      <c r="CF46" s="286"/>
      <c r="CG46" s="46"/>
      <c r="CH46" s="37"/>
      <c r="CI46" s="29"/>
      <c r="CJ46" s="29"/>
    </row>
    <row r="47" spans="1:88" x14ac:dyDescent="0.2">
      <c r="A47" s="234"/>
      <c r="B47" s="234"/>
      <c r="C47" s="286"/>
      <c r="D47" s="286"/>
      <c r="E47" s="286"/>
      <c r="F47" s="286"/>
      <c r="G47" s="286"/>
      <c r="H47" s="285"/>
      <c r="I47" s="285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5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5"/>
      <c r="AI47" s="286"/>
      <c r="AJ47" s="285"/>
      <c r="AK47" s="286"/>
      <c r="AL47" s="286"/>
      <c r="AM47" s="286"/>
      <c r="AN47" s="286"/>
      <c r="AO47" s="286"/>
      <c r="AP47" s="289"/>
      <c r="AQ47" s="289"/>
      <c r="AR47" s="289"/>
      <c r="AS47" s="286"/>
      <c r="AT47" s="286"/>
      <c r="AU47" s="285"/>
      <c r="AV47" s="285"/>
      <c r="AW47" s="286"/>
      <c r="AX47" s="286"/>
      <c r="AY47" s="286"/>
      <c r="AZ47" s="449"/>
      <c r="BA47" s="286"/>
      <c r="BB47" s="285"/>
      <c r="BC47" s="286"/>
      <c r="BD47" s="286"/>
      <c r="BE47" s="286"/>
      <c r="BF47" s="286"/>
      <c r="BG47" s="286"/>
      <c r="BH47" s="286"/>
      <c r="BI47" s="286"/>
      <c r="BJ47" s="286"/>
      <c r="BK47" s="285"/>
      <c r="BL47" s="286"/>
      <c r="BM47" s="286"/>
      <c r="BN47" s="286"/>
      <c r="BO47" s="286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449"/>
      <c r="CA47" s="286"/>
      <c r="CB47" s="286"/>
      <c r="CC47" s="286"/>
      <c r="CD47" s="286"/>
      <c r="CE47" s="286"/>
      <c r="CF47" s="286"/>
      <c r="CG47" s="46"/>
      <c r="CH47" s="37"/>
      <c r="CI47" s="29"/>
      <c r="CJ47" s="29"/>
    </row>
    <row r="48" spans="1:88" x14ac:dyDescent="0.2">
      <c r="A48" s="234"/>
      <c r="B48" s="234"/>
      <c r="C48" s="679"/>
      <c r="D48" s="679"/>
      <c r="E48" s="682"/>
      <c r="F48" s="682"/>
      <c r="G48" s="682"/>
      <c r="H48" s="679"/>
      <c r="I48" s="679"/>
      <c r="J48" s="682"/>
      <c r="K48" s="682"/>
      <c r="L48" s="682"/>
      <c r="M48" s="682"/>
      <c r="N48" s="682"/>
      <c r="O48" s="682"/>
      <c r="P48" s="682"/>
      <c r="Q48" s="682"/>
      <c r="R48" s="682"/>
      <c r="S48" s="682"/>
      <c r="T48" s="679"/>
      <c r="U48" s="682"/>
      <c r="V48" s="682"/>
      <c r="W48" s="682"/>
      <c r="X48" s="682"/>
      <c r="Y48" s="682"/>
      <c r="Z48" s="682"/>
      <c r="AA48" s="682"/>
      <c r="AB48" s="682"/>
      <c r="AC48" s="682"/>
      <c r="AD48" s="682"/>
      <c r="AE48" s="682"/>
      <c r="AF48" s="682"/>
      <c r="AG48" s="679"/>
      <c r="AH48" s="682"/>
      <c r="AI48" s="679"/>
      <c r="AJ48" s="682"/>
      <c r="AK48" s="682"/>
      <c r="AL48" s="679"/>
      <c r="AM48" s="679"/>
      <c r="AN48" s="682"/>
      <c r="AO48" s="682"/>
      <c r="AP48" s="682"/>
      <c r="AQ48" s="682"/>
      <c r="AR48" s="682"/>
      <c r="AS48" s="682"/>
      <c r="AT48" s="679"/>
      <c r="AU48" s="679"/>
      <c r="AV48" s="682"/>
      <c r="AW48" s="682"/>
      <c r="AX48" s="682"/>
      <c r="AY48" s="682"/>
      <c r="AZ48" s="682"/>
      <c r="BA48" s="679"/>
      <c r="BB48" s="682"/>
      <c r="BC48" s="682"/>
      <c r="BD48" s="682"/>
      <c r="BE48" s="682"/>
      <c r="BF48" s="682"/>
      <c r="BG48" s="682"/>
      <c r="BH48" s="682"/>
      <c r="BI48" s="682"/>
      <c r="BJ48" s="679"/>
      <c r="BK48" s="682"/>
      <c r="BL48" s="682"/>
      <c r="BM48" s="682"/>
      <c r="BN48" s="682"/>
      <c r="BO48" s="682"/>
      <c r="BP48" s="682"/>
      <c r="BQ48" s="682"/>
      <c r="BR48" s="682"/>
      <c r="BS48" s="682"/>
      <c r="BT48" s="682"/>
      <c r="BU48" s="682"/>
      <c r="BV48" s="682"/>
      <c r="BW48" s="682"/>
      <c r="BX48" s="682"/>
      <c r="BY48" s="679"/>
      <c r="BZ48" s="682"/>
      <c r="CA48" s="696"/>
      <c r="CB48" s="286"/>
      <c r="CC48" s="286"/>
      <c r="CD48" s="286"/>
      <c r="CE48" s="286"/>
      <c r="CF48" s="286"/>
      <c r="CG48" s="46"/>
      <c r="CH48" s="37"/>
      <c r="CI48" s="29"/>
      <c r="CJ48" s="29"/>
    </row>
    <row r="49" spans="1:88" x14ac:dyDescent="0.2">
      <c r="A49" s="234"/>
      <c r="B49" s="234"/>
      <c r="C49" s="679"/>
      <c r="D49" s="682"/>
      <c r="E49" s="682"/>
      <c r="F49" s="682"/>
      <c r="G49" s="682"/>
      <c r="H49" s="679"/>
      <c r="I49" s="679"/>
      <c r="J49" s="682"/>
      <c r="K49" s="682"/>
      <c r="L49" s="682"/>
      <c r="M49" s="682"/>
      <c r="N49" s="682"/>
      <c r="O49" s="682"/>
      <c r="P49" s="682"/>
      <c r="Q49" s="682"/>
      <c r="R49" s="682"/>
      <c r="S49" s="682"/>
      <c r="T49" s="679"/>
      <c r="U49" s="682"/>
      <c r="V49" s="682"/>
      <c r="W49" s="682"/>
      <c r="X49" s="682"/>
      <c r="Y49" s="682"/>
      <c r="Z49" s="682"/>
      <c r="AA49" s="682"/>
      <c r="AB49" s="682"/>
      <c r="AC49" s="682"/>
      <c r="AD49" s="682"/>
      <c r="AE49" s="682"/>
      <c r="AF49" s="682"/>
      <c r="AG49" s="679"/>
      <c r="AH49" s="682"/>
      <c r="AI49" s="679"/>
      <c r="AJ49" s="682"/>
      <c r="AK49" s="682"/>
      <c r="AL49" s="679"/>
      <c r="AM49" s="679"/>
      <c r="AN49" s="682"/>
      <c r="AO49" s="682"/>
      <c r="AP49" s="682"/>
      <c r="AQ49" s="682"/>
      <c r="AR49" s="682"/>
      <c r="AS49" s="682"/>
      <c r="AT49" s="679"/>
      <c r="AU49" s="679"/>
      <c r="AV49" s="682"/>
      <c r="AW49" s="682"/>
      <c r="AX49" s="682"/>
      <c r="AY49" s="682"/>
      <c r="AZ49" s="682"/>
      <c r="BA49" s="679"/>
      <c r="BB49" s="682"/>
      <c r="BC49" s="682"/>
      <c r="BD49" s="682"/>
      <c r="BE49" s="682"/>
      <c r="BF49" s="682"/>
      <c r="BG49" s="682"/>
      <c r="BH49" s="682"/>
      <c r="BI49" s="682"/>
      <c r="BJ49" s="679"/>
      <c r="BK49" s="682"/>
      <c r="BL49" s="682"/>
      <c r="BM49" s="682"/>
      <c r="BN49" s="682"/>
      <c r="BO49" s="682"/>
      <c r="BP49" s="682"/>
      <c r="BQ49" s="682"/>
      <c r="BR49" s="682"/>
      <c r="BS49" s="682"/>
      <c r="BT49" s="682"/>
      <c r="BU49" s="682"/>
      <c r="BV49" s="682"/>
      <c r="BW49" s="682"/>
      <c r="BX49" s="682"/>
      <c r="BY49" s="679"/>
      <c r="BZ49" s="682"/>
      <c r="CA49" s="696"/>
      <c r="CB49" s="286"/>
      <c r="CC49" s="286"/>
      <c r="CD49" s="286"/>
      <c r="CE49" s="286"/>
      <c r="CF49" s="286"/>
      <c r="CG49" s="46"/>
      <c r="CH49" s="37"/>
      <c r="CI49" s="29"/>
      <c r="CJ49" s="29"/>
    </row>
    <row r="50" spans="1:88" x14ac:dyDescent="0.2">
      <c r="A50" s="234"/>
      <c r="B50" s="234"/>
      <c r="C50" s="679"/>
      <c r="D50" s="682"/>
      <c r="E50" s="682"/>
      <c r="F50" s="682"/>
      <c r="G50" s="682"/>
      <c r="H50" s="679"/>
      <c r="I50" s="679"/>
      <c r="J50" s="682"/>
      <c r="K50" s="682"/>
      <c r="L50" s="682"/>
      <c r="M50" s="682"/>
      <c r="N50" s="682"/>
      <c r="O50" s="682"/>
      <c r="P50" s="682"/>
      <c r="Q50" s="682"/>
      <c r="R50" s="682"/>
      <c r="S50" s="682"/>
      <c r="T50" s="679"/>
      <c r="U50" s="682"/>
      <c r="V50" s="682"/>
      <c r="W50" s="682"/>
      <c r="X50" s="682"/>
      <c r="Y50" s="682"/>
      <c r="Z50" s="682"/>
      <c r="AA50" s="682"/>
      <c r="AB50" s="682"/>
      <c r="AC50" s="682"/>
      <c r="AD50" s="682"/>
      <c r="AE50" s="682"/>
      <c r="AF50" s="682"/>
      <c r="AG50" s="679"/>
      <c r="AH50" s="682"/>
      <c r="AI50" s="679"/>
      <c r="AJ50" s="682"/>
      <c r="AK50" s="682"/>
      <c r="AL50" s="679"/>
      <c r="AM50" s="679"/>
      <c r="AN50" s="682"/>
      <c r="AO50" s="682"/>
      <c r="AP50" s="682"/>
      <c r="AQ50" s="682"/>
      <c r="AR50" s="682"/>
      <c r="AS50" s="682"/>
      <c r="AT50" s="679"/>
      <c r="AU50" s="679"/>
      <c r="AV50" s="682"/>
      <c r="AW50" s="682"/>
      <c r="AX50" s="682"/>
      <c r="AY50" s="682"/>
      <c r="AZ50" s="682"/>
      <c r="BA50" s="679"/>
      <c r="BB50" s="682"/>
      <c r="BC50" s="682"/>
      <c r="BD50" s="682"/>
      <c r="BE50" s="682"/>
      <c r="BF50" s="682"/>
      <c r="BG50" s="682"/>
      <c r="BH50" s="682"/>
      <c r="BI50" s="682"/>
      <c r="BJ50" s="679"/>
      <c r="BK50" s="682"/>
      <c r="BL50" s="682"/>
      <c r="BM50" s="682"/>
      <c r="BN50" s="682"/>
      <c r="BO50" s="682"/>
      <c r="BP50" s="682"/>
      <c r="BQ50" s="682"/>
      <c r="BR50" s="682"/>
      <c r="BS50" s="682"/>
      <c r="BT50" s="682"/>
      <c r="BU50" s="682"/>
      <c r="BV50" s="682"/>
      <c r="BW50" s="682"/>
      <c r="BX50" s="682"/>
      <c r="BY50" s="679"/>
      <c r="BZ50" s="682"/>
      <c r="CA50" s="696"/>
      <c r="CB50" s="286"/>
      <c r="CC50" s="286"/>
      <c r="CD50" s="286"/>
      <c r="CE50" s="286"/>
      <c r="CF50" s="286"/>
      <c r="CG50" s="46"/>
      <c r="CH50" s="37"/>
      <c r="CI50" s="29"/>
      <c r="CJ50" s="29"/>
    </row>
    <row r="51" spans="1:88" x14ac:dyDescent="0.2">
      <c r="A51" s="234"/>
      <c r="B51" s="234"/>
      <c r="C51" s="679"/>
      <c r="D51" s="682"/>
      <c r="E51" s="682"/>
      <c r="F51" s="682"/>
      <c r="G51" s="682"/>
      <c r="H51" s="679"/>
      <c r="I51" s="679"/>
      <c r="J51" s="682"/>
      <c r="K51" s="682"/>
      <c r="L51" s="682"/>
      <c r="M51" s="682"/>
      <c r="N51" s="682"/>
      <c r="O51" s="682"/>
      <c r="P51" s="682"/>
      <c r="Q51" s="682"/>
      <c r="R51" s="682"/>
      <c r="S51" s="682"/>
      <c r="T51" s="679"/>
      <c r="U51" s="682"/>
      <c r="V51" s="682"/>
      <c r="W51" s="682"/>
      <c r="X51" s="682"/>
      <c r="Y51" s="682"/>
      <c r="Z51" s="682"/>
      <c r="AA51" s="682"/>
      <c r="AB51" s="682"/>
      <c r="AC51" s="682"/>
      <c r="AD51" s="682"/>
      <c r="AE51" s="682"/>
      <c r="AF51" s="682"/>
      <c r="AG51" s="679"/>
      <c r="AH51" s="682"/>
      <c r="AI51" s="679"/>
      <c r="AJ51" s="682"/>
      <c r="AK51" s="682"/>
      <c r="AL51" s="679"/>
      <c r="AM51" s="679"/>
      <c r="AN51" s="682"/>
      <c r="AO51" s="682"/>
      <c r="AP51" s="682"/>
      <c r="AQ51" s="682"/>
      <c r="AR51" s="682"/>
      <c r="AS51" s="682"/>
      <c r="AT51" s="679"/>
      <c r="AU51" s="679"/>
      <c r="AV51" s="682"/>
      <c r="AW51" s="682"/>
      <c r="AX51" s="682"/>
      <c r="AY51" s="682"/>
      <c r="AZ51" s="682"/>
      <c r="BA51" s="679"/>
      <c r="BB51" s="682"/>
      <c r="BC51" s="682"/>
      <c r="BD51" s="682"/>
      <c r="BE51" s="682"/>
      <c r="BF51" s="682"/>
      <c r="BG51" s="682"/>
      <c r="BH51" s="682"/>
      <c r="BI51" s="682"/>
      <c r="BJ51" s="679"/>
      <c r="BK51" s="682"/>
      <c r="BL51" s="682"/>
      <c r="BM51" s="682"/>
      <c r="BN51" s="682"/>
      <c r="BO51" s="682"/>
      <c r="BP51" s="682"/>
      <c r="BQ51" s="682"/>
      <c r="BR51" s="682"/>
      <c r="BS51" s="682"/>
      <c r="BT51" s="682"/>
      <c r="BU51" s="682"/>
      <c r="BV51" s="682"/>
      <c r="BW51" s="682"/>
      <c r="BX51" s="682"/>
      <c r="BY51" s="679"/>
      <c r="BZ51" s="682"/>
      <c r="CA51" s="696"/>
      <c r="CB51" s="286"/>
      <c r="CC51" s="286"/>
      <c r="CD51" s="286"/>
      <c r="CE51" s="286"/>
      <c r="CF51" s="286"/>
      <c r="CG51" s="46"/>
      <c r="CH51" s="37"/>
      <c r="CI51" s="29"/>
      <c r="CJ51" s="29"/>
    </row>
    <row r="52" spans="1:88" x14ac:dyDescent="0.2">
      <c r="A52" s="234"/>
      <c r="B52" s="234"/>
      <c r="C52" s="682"/>
      <c r="D52" s="682"/>
      <c r="E52" s="682"/>
      <c r="F52" s="682"/>
      <c r="G52" s="682"/>
      <c r="H52" s="679"/>
      <c r="I52" s="679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79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79"/>
      <c r="AH52" s="682"/>
      <c r="AI52" s="679"/>
      <c r="AJ52" s="682"/>
      <c r="AK52" s="682"/>
      <c r="AL52" s="679"/>
      <c r="AM52" s="679"/>
      <c r="AN52" s="682"/>
      <c r="AO52" s="682"/>
      <c r="AP52" s="682"/>
      <c r="AQ52" s="682"/>
      <c r="AR52" s="682"/>
      <c r="AS52" s="682"/>
      <c r="AT52" s="679"/>
      <c r="AU52" s="679"/>
      <c r="AV52" s="682"/>
      <c r="AW52" s="682"/>
      <c r="AX52" s="682"/>
      <c r="AY52" s="682"/>
      <c r="AZ52" s="682"/>
      <c r="BA52" s="679"/>
      <c r="BB52" s="682"/>
      <c r="BC52" s="682"/>
      <c r="BD52" s="682"/>
      <c r="BE52" s="682"/>
      <c r="BF52" s="682"/>
      <c r="BG52" s="682"/>
      <c r="BH52" s="682"/>
      <c r="BI52" s="682"/>
      <c r="BJ52" s="679"/>
      <c r="BK52" s="682"/>
      <c r="BL52" s="682"/>
      <c r="BM52" s="682"/>
      <c r="BN52" s="682"/>
      <c r="BO52" s="682"/>
      <c r="BP52" s="682"/>
      <c r="BQ52" s="682"/>
      <c r="BR52" s="682"/>
      <c r="BS52" s="682"/>
      <c r="BT52" s="682"/>
      <c r="BU52" s="682"/>
      <c r="BV52" s="682"/>
      <c r="BW52" s="682"/>
      <c r="BX52" s="682"/>
      <c r="BY52" s="679"/>
      <c r="BZ52" s="682"/>
      <c r="CA52" s="696"/>
      <c r="CB52" s="286"/>
      <c r="CC52" s="286"/>
      <c r="CD52" s="286"/>
      <c r="CE52" s="286"/>
      <c r="CF52" s="286"/>
      <c r="CG52" s="46"/>
      <c r="CH52" s="37"/>
      <c r="CI52" s="29"/>
      <c r="CJ52" s="29"/>
    </row>
    <row r="53" spans="1:88" x14ac:dyDescent="0.2">
      <c r="A53" s="234"/>
      <c r="B53" s="234"/>
      <c r="C53" s="696"/>
      <c r="D53" s="696"/>
      <c r="E53" s="696"/>
      <c r="F53" s="696"/>
      <c r="G53" s="696"/>
      <c r="H53" s="697"/>
      <c r="I53" s="697"/>
      <c r="J53" s="696"/>
      <c r="K53" s="696"/>
      <c r="L53" s="696"/>
      <c r="M53" s="696"/>
      <c r="N53" s="696"/>
      <c r="O53" s="696"/>
      <c r="P53" s="696"/>
      <c r="Q53" s="696"/>
      <c r="R53" s="696"/>
      <c r="S53" s="696"/>
      <c r="T53" s="697"/>
      <c r="U53" s="696"/>
      <c r="V53" s="696"/>
      <c r="W53" s="696"/>
      <c r="X53" s="696"/>
      <c r="Y53" s="696"/>
      <c r="Z53" s="696"/>
      <c r="AA53" s="696"/>
      <c r="AB53" s="696"/>
      <c r="AC53" s="696"/>
      <c r="AD53" s="696"/>
      <c r="AE53" s="696"/>
      <c r="AF53" s="696"/>
      <c r="AG53" s="697"/>
      <c r="AH53" s="696"/>
      <c r="AI53" s="697"/>
      <c r="AJ53" s="696"/>
      <c r="AK53" s="697"/>
      <c r="AL53" s="697"/>
      <c r="AM53" s="697"/>
      <c r="AN53" s="696"/>
      <c r="AO53" s="696"/>
      <c r="AP53" s="696"/>
      <c r="AQ53" s="696"/>
      <c r="AR53" s="696"/>
      <c r="AS53" s="696"/>
      <c r="AT53" s="697"/>
      <c r="AU53" s="697"/>
      <c r="AV53" s="696"/>
      <c r="AW53" s="696"/>
      <c r="AX53" s="696"/>
      <c r="AY53" s="696"/>
      <c r="AZ53" s="696"/>
      <c r="BA53" s="697"/>
      <c r="BB53" s="696"/>
      <c r="BC53" s="696"/>
      <c r="BD53" s="696"/>
      <c r="BE53" s="696"/>
      <c r="BF53" s="696"/>
      <c r="BG53" s="696"/>
      <c r="BH53" s="696"/>
      <c r="BI53" s="696"/>
      <c r="BJ53" s="697"/>
      <c r="BK53" s="696"/>
      <c r="BL53" s="696"/>
      <c r="BM53" s="696"/>
      <c r="BN53" s="696"/>
      <c r="BO53" s="696"/>
      <c r="BP53" s="696"/>
      <c r="BQ53" s="696"/>
      <c r="BR53" s="696"/>
      <c r="BS53" s="696"/>
      <c r="BT53" s="696"/>
      <c r="BU53" s="696"/>
      <c r="BV53" s="696"/>
      <c r="BW53" s="696"/>
      <c r="BX53" s="696"/>
      <c r="BY53" s="697"/>
      <c r="BZ53" s="696"/>
      <c r="CA53" s="696"/>
      <c r="CB53" s="286"/>
      <c r="CC53" s="286"/>
      <c r="CD53" s="286"/>
      <c r="CE53" s="286"/>
      <c r="CF53" s="286"/>
      <c r="CG53" s="46"/>
      <c r="CH53" s="37"/>
      <c r="CI53" s="29"/>
      <c r="CJ53" s="29"/>
    </row>
    <row r="54" spans="1:88" ht="15" x14ac:dyDescent="0.25">
      <c r="A54" s="234"/>
      <c r="B54" s="234"/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685"/>
      <c r="AJ54" s="685"/>
      <c r="AK54" s="692"/>
      <c r="AL54" s="692"/>
      <c r="AM54" s="692"/>
      <c r="AN54" s="715"/>
      <c r="AO54" s="685"/>
      <c r="AP54" s="685"/>
      <c r="AQ54" s="685"/>
      <c r="AR54" s="685"/>
      <c r="AS54" s="685"/>
      <c r="AT54" s="685"/>
      <c r="AU54" s="685"/>
      <c r="AV54" s="685"/>
      <c r="AW54" s="685"/>
      <c r="AX54" s="685"/>
      <c r="AY54" s="685"/>
      <c r="AZ54" s="685"/>
      <c r="BA54" s="685"/>
      <c r="BB54" s="685"/>
      <c r="BC54" s="685"/>
      <c r="BD54" s="685"/>
      <c r="BE54" s="685"/>
      <c r="BF54" s="685"/>
      <c r="BG54" s="685"/>
      <c r="BH54" s="685"/>
      <c r="BI54" s="685"/>
      <c r="BJ54" s="685"/>
      <c r="BK54" s="685"/>
      <c r="BL54" s="685"/>
      <c r="BM54" s="685"/>
      <c r="BN54" s="685"/>
      <c r="BO54" s="685"/>
      <c r="BP54" s="685"/>
      <c r="BQ54" s="685"/>
      <c r="BR54" s="685"/>
      <c r="BS54" s="685"/>
      <c r="BT54" s="685"/>
      <c r="BU54" s="685"/>
      <c r="BV54" s="685"/>
      <c r="BW54" s="685"/>
      <c r="BX54" s="685"/>
      <c r="BY54" s="709"/>
      <c r="BZ54" s="685"/>
      <c r="CA54" s="696"/>
      <c r="CB54" s="286"/>
      <c r="CC54" s="286"/>
      <c r="CD54" s="286"/>
      <c r="CE54" s="286"/>
      <c r="CF54" s="286"/>
      <c r="CG54" s="46"/>
      <c r="CH54" s="37"/>
      <c r="CI54" s="29"/>
      <c r="CJ54" s="29"/>
    </row>
    <row r="55" spans="1:88" ht="15" x14ac:dyDescent="0.25">
      <c r="A55" s="234"/>
      <c r="B55" s="234"/>
      <c r="C55" s="685"/>
      <c r="D55" s="685"/>
      <c r="E55" s="685"/>
      <c r="F55" s="685"/>
      <c r="G55" s="685"/>
      <c r="H55" s="685"/>
      <c r="I55" s="685"/>
      <c r="J55" s="685"/>
      <c r="K55" s="685"/>
      <c r="L55" s="685"/>
      <c r="M55" s="685"/>
      <c r="N55" s="685"/>
      <c r="O55" s="685"/>
      <c r="P55" s="685"/>
      <c r="Q55" s="685"/>
      <c r="R55" s="685"/>
      <c r="S55" s="685"/>
      <c r="T55" s="685"/>
      <c r="U55" s="685"/>
      <c r="V55" s="685"/>
      <c r="W55" s="685"/>
      <c r="X55" s="685"/>
      <c r="Y55" s="685"/>
      <c r="Z55" s="685"/>
      <c r="AA55" s="685"/>
      <c r="AB55" s="685"/>
      <c r="AC55" s="685"/>
      <c r="AD55" s="685"/>
      <c r="AE55" s="685"/>
      <c r="AF55" s="685"/>
      <c r="AG55" s="685"/>
      <c r="AH55" s="685"/>
      <c r="AI55" s="685"/>
      <c r="AJ55" s="685"/>
      <c r="AK55" s="692"/>
      <c r="AL55" s="692"/>
      <c r="AM55" s="692"/>
      <c r="AN55" s="715"/>
      <c r="AO55" s="685"/>
      <c r="AP55" s="685"/>
      <c r="AQ55" s="685"/>
      <c r="AR55" s="685"/>
      <c r="AS55" s="685"/>
      <c r="AT55" s="685"/>
      <c r="AU55" s="685"/>
      <c r="AV55" s="685"/>
      <c r="AW55" s="685"/>
      <c r="AX55" s="685"/>
      <c r="AY55" s="685"/>
      <c r="AZ55" s="685"/>
      <c r="BA55" s="685"/>
      <c r="BB55" s="685"/>
      <c r="BC55" s="685"/>
      <c r="BD55" s="685"/>
      <c r="BE55" s="685"/>
      <c r="BF55" s="685"/>
      <c r="BG55" s="685"/>
      <c r="BH55" s="685"/>
      <c r="BI55" s="685"/>
      <c r="BJ55" s="685"/>
      <c r="BK55" s="685"/>
      <c r="BL55" s="685"/>
      <c r="BM55" s="685"/>
      <c r="BN55" s="685"/>
      <c r="BO55" s="685"/>
      <c r="BP55" s="685"/>
      <c r="BQ55" s="685"/>
      <c r="BR55" s="685"/>
      <c r="BS55" s="685"/>
      <c r="BT55" s="685"/>
      <c r="BU55" s="685"/>
      <c r="BV55" s="685"/>
      <c r="BW55" s="685"/>
      <c r="BX55" s="685"/>
      <c r="BY55" s="709"/>
      <c r="BZ55" s="685"/>
      <c r="CA55" s="696"/>
      <c r="CB55" s="286"/>
      <c r="CC55" s="286"/>
      <c r="CD55" s="286"/>
      <c r="CE55" s="286"/>
      <c r="CF55" s="286"/>
      <c r="CG55" s="13"/>
      <c r="CH55" s="28"/>
      <c r="CI55" s="29"/>
      <c r="CJ55" s="29"/>
    </row>
    <row r="56" spans="1:88" x14ac:dyDescent="0.2">
      <c r="A56" s="234"/>
      <c r="B56" s="234"/>
      <c r="C56" s="679"/>
      <c r="D56" s="679"/>
      <c r="E56" s="679"/>
      <c r="F56" s="679"/>
      <c r="G56" s="679"/>
      <c r="H56" s="679"/>
      <c r="I56" s="679"/>
      <c r="J56" s="679"/>
      <c r="K56" s="679"/>
      <c r="L56" s="679"/>
      <c r="M56" s="679"/>
      <c r="N56" s="679"/>
      <c r="O56" s="679"/>
      <c r="P56" s="679"/>
      <c r="Q56" s="679"/>
      <c r="R56" s="679"/>
      <c r="S56" s="679"/>
      <c r="T56" s="679"/>
      <c r="U56" s="679"/>
      <c r="V56" s="679"/>
      <c r="W56" s="679"/>
      <c r="X56" s="679"/>
      <c r="Y56" s="679"/>
      <c r="Z56" s="679"/>
      <c r="AA56" s="679"/>
      <c r="AB56" s="679"/>
      <c r="AC56" s="679"/>
      <c r="AD56" s="679"/>
      <c r="AE56" s="679"/>
      <c r="AF56" s="682"/>
      <c r="AG56" s="679"/>
      <c r="AH56" s="682"/>
      <c r="AI56" s="679"/>
      <c r="AJ56" s="682"/>
      <c r="AK56" s="679"/>
      <c r="AL56" s="679"/>
      <c r="AM56" s="679"/>
      <c r="AN56" s="679"/>
      <c r="AO56" s="679"/>
      <c r="AP56" s="679"/>
      <c r="AQ56" s="679"/>
      <c r="AR56" s="682"/>
      <c r="AS56" s="682"/>
      <c r="AT56" s="679"/>
      <c r="AU56" s="679"/>
      <c r="AV56" s="682"/>
      <c r="AW56" s="682"/>
      <c r="AX56" s="682"/>
      <c r="AY56" s="682"/>
      <c r="AZ56" s="682"/>
      <c r="BA56" s="679"/>
      <c r="BB56" s="682"/>
      <c r="BC56" s="682"/>
      <c r="BD56" s="682"/>
      <c r="BE56" s="682"/>
      <c r="BF56" s="682"/>
      <c r="BG56" s="682"/>
      <c r="BH56" s="682"/>
      <c r="BI56" s="682"/>
      <c r="BJ56" s="679"/>
      <c r="BK56" s="682"/>
      <c r="BL56" s="682"/>
      <c r="BM56" s="682"/>
      <c r="BN56" s="682"/>
      <c r="BO56" s="679"/>
      <c r="BP56" s="682"/>
      <c r="BQ56" s="682"/>
      <c r="BR56" s="682"/>
      <c r="BS56" s="682"/>
      <c r="BT56" s="682"/>
      <c r="BU56" s="682"/>
      <c r="BV56" s="682"/>
      <c r="BW56" s="682"/>
      <c r="BX56" s="682"/>
      <c r="BY56" s="679"/>
      <c r="BZ56" s="682"/>
      <c r="CA56" s="696"/>
      <c r="CB56" s="286"/>
      <c r="CC56" s="286"/>
      <c r="CD56" s="286"/>
      <c r="CE56" s="286"/>
      <c r="CF56" s="286"/>
      <c r="CG56" s="46"/>
      <c r="CH56" s="37"/>
      <c r="CI56" s="29"/>
      <c r="CJ56" s="29"/>
    </row>
    <row r="57" spans="1:88" x14ac:dyDescent="0.2">
      <c r="A57" s="234"/>
      <c r="B57" s="234"/>
      <c r="C57" s="679"/>
      <c r="D57" s="679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79"/>
      <c r="P57" s="679"/>
      <c r="Q57" s="679"/>
      <c r="R57" s="679"/>
      <c r="S57" s="679"/>
      <c r="T57" s="679"/>
      <c r="U57" s="679"/>
      <c r="V57" s="679"/>
      <c r="W57" s="679"/>
      <c r="X57" s="679"/>
      <c r="Y57" s="679"/>
      <c r="Z57" s="679"/>
      <c r="AA57" s="679"/>
      <c r="AB57" s="679"/>
      <c r="AC57" s="679"/>
      <c r="AD57" s="679"/>
      <c r="AE57" s="679"/>
      <c r="AF57" s="679"/>
      <c r="AG57" s="679"/>
      <c r="AH57" s="679"/>
      <c r="AI57" s="679"/>
      <c r="AJ57" s="679"/>
      <c r="AK57" s="679"/>
      <c r="AL57" s="679"/>
      <c r="AM57" s="679"/>
      <c r="AN57" s="679"/>
      <c r="AO57" s="679"/>
      <c r="AP57" s="679"/>
      <c r="AQ57" s="679"/>
      <c r="AR57" s="679"/>
      <c r="AS57" s="679"/>
      <c r="AT57" s="679"/>
      <c r="AU57" s="679"/>
      <c r="AV57" s="679"/>
      <c r="AW57" s="679"/>
      <c r="AX57" s="679"/>
      <c r="AY57" s="679"/>
      <c r="AZ57" s="679"/>
      <c r="BA57" s="679"/>
      <c r="BB57" s="679"/>
      <c r="BC57" s="679"/>
      <c r="BD57" s="679"/>
      <c r="BE57" s="679"/>
      <c r="BF57" s="679"/>
      <c r="BG57" s="679"/>
      <c r="BH57" s="679"/>
      <c r="BI57" s="679"/>
      <c r="BJ57" s="679"/>
      <c r="BK57" s="679"/>
      <c r="BL57" s="679"/>
      <c r="BM57" s="679"/>
      <c r="BN57" s="679"/>
      <c r="BO57" s="679"/>
      <c r="BP57" s="679"/>
      <c r="BQ57" s="679"/>
      <c r="BR57" s="679"/>
      <c r="BS57" s="679"/>
      <c r="BT57" s="679"/>
      <c r="BU57" s="679"/>
      <c r="BV57" s="679"/>
      <c r="BW57" s="679"/>
      <c r="BX57" s="679"/>
      <c r="BY57" s="679"/>
      <c r="BZ57" s="679"/>
      <c r="CA57" s="697"/>
      <c r="CB57" s="276"/>
      <c r="CC57" s="276"/>
      <c r="CD57" s="276"/>
      <c r="CE57" s="276"/>
      <c r="CF57" s="276"/>
      <c r="CG57" s="46"/>
      <c r="CH57" s="37"/>
      <c r="CI57" s="29"/>
      <c r="CJ57" s="29"/>
    </row>
    <row r="58" spans="1:88" x14ac:dyDescent="0.2">
      <c r="A58" s="234"/>
      <c r="B58" s="234"/>
      <c r="C58" s="679"/>
      <c r="D58" s="679"/>
      <c r="E58" s="679"/>
      <c r="F58" s="679"/>
      <c r="G58" s="679"/>
      <c r="H58" s="679"/>
      <c r="I58" s="679"/>
      <c r="J58" s="679"/>
      <c r="K58" s="679"/>
      <c r="L58" s="679"/>
      <c r="M58" s="679"/>
      <c r="N58" s="679"/>
      <c r="O58" s="679"/>
      <c r="P58" s="679"/>
      <c r="Q58" s="679"/>
      <c r="R58" s="679"/>
      <c r="S58" s="679"/>
      <c r="T58" s="679"/>
      <c r="U58" s="679"/>
      <c r="V58" s="679"/>
      <c r="W58" s="679"/>
      <c r="X58" s="679"/>
      <c r="Y58" s="679"/>
      <c r="Z58" s="679"/>
      <c r="AA58" s="679"/>
      <c r="AB58" s="679"/>
      <c r="AC58" s="679"/>
      <c r="AD58" s="679"/>
      <c r="AE58" s="679"/>
      <c r="AF58" s="679"/>
      <c r="AG58" s="679"/>
      <c r="AH58" s="679"/>
      <c r="AI58" s="679"/>
      <c r="AJ58" s="679"/>
      <c r="AK58" s="679"/>
      <c r="AL58" s="679"/>
      <c r="AM58" s="679"/>
      <c r="AN58" s="679"/>
      <c r="AO58" s="679"/>
      <c r="AP58" s="679"/>
      <c r="AQ58" s="679"/>
      <c r="AR58" s="679"/>
      <c r="AS58" s="679"/>
      <c r="AT58" s="679"/>
      <c r="AU58" s="679"/>
      <c r="AV58" s="679"/>
      <c r="AW58" s="679"/>
      <c r="AX58" s="679"/>
      <c r="AY58" s="679"/>
      <c r="AZ58" s="679"/>
      <c r="BA58" s="679"/>
      <c r="BB58" s="679"/>
      <c r="BC58" s="679"/>
      <c r="BD58" s="679"/>
      <c r="BE58" s="679"/>
      <c r="BF58" s="679"/>
      <c r="BG58" s="679"/>
      <c r="BH58" s="679"/>
      <c r="BI58" s="679"/>
      <c r="BJ58" s="679"/>
      <c r="BK58" s="679"/>
      <c r="BL58" s="679"/>
      <c r="BM58" s="679"/>
      <c r="BN58" s="679"/>
      <c r="BO58" s="679"/>
      <c r="BP58" s="679"/>
      <c r="BQ58" s="679"/>
      <c r="BR58" s="679"/>
      <c r="BS58" s="679"/>
      <c r="BT58" s="679"/>
      <c r="BU58" s="679"/>
      <c r="BV58" s="679"/>
      <c r="BW58" s="679"/>
      <c r="BX58" s="679"/>
      <c r="BY58" s="679"/>
      <c r="BZ58" s="679"/>
      <c r="CA58" s="697"/>
      <c r="CB58" s="286"/>
      <c r="CC58" s="286"/>
      <c r="CD58" s="286"/>
      <c r="CE58" s="286"/>
      <c r="CF58" s="286"/>
      <c r="CG58" s="13"/>
      <c r="CH58" s="28"/>
      <c r="CI58" s="29"/>
      <c r="CJ58" s="29"/>
    </row>
    <row r="59" spans="1:88" x14ac:dyDescent="0.2">
      <c r="A59" s="234"/>
      <c r="B59" s="234"/>
      <c r="C59" s="679"/>
      <c r="D59" s="679"/>
      <c r="E59" s="679"/>
      <c r="F59" s="679"/>
      <c r="G59" s="679"/>
      <c r="H59" s="679"/>
      <c r="I59" s="679"/>
      <c r="J59" s="679"/>
      <c r="K59" s="679"/>
      <c r="L59" s="679"/>
      <c r="M59" s="679"/>
      <c r="N59" s="679"/>
      <c r="O59" s="679"/>
      <c r="P59" s="679"/>
      <c r="Q59" s="679"/>
      <c r="R59" s="679"/>
      <c r="S59" s="679"/>
      <c r="T59" s="679"/>
      <c r="U59" s="679"/>
      <c r="V59" s="679"/>
      <c r="W59" s="679"/>
      <c r="X59" s="679"/>
      <c r="Y59" s="679"/>
      <c r="Z59" s="679"/>
      <c r="AA59" s="679"/>
      <c r="AB59" s="679"/>
      <c r="AC59" s="679"/>
      <c r="AD59" s="679"/>
      <c r="AE59" s="679"/>
      <c r="AF59" s="679"/>
      <c r="AG59" s="679"/>
      <c r="AH59" s="679"/>
      <c r="AI59" s="679"/>
      <c r="AJ59" s="679"/>
      <c r="AK59" s="679"/>
      <c r="AL59" s="679"/>
      <c r="AM59" s="679"/>
      <c r="AN59" s="679"/>
      <c r="AO59" s="679"/>
      <c r="AP59" s="679"/>
      <c r="AQ59" s="679"/>
      <c r="AR59" s="679"/>
      <c r="AS59" s="679"/>
      <c r="AT59" s="679"/>
      <c r="AU59" s="679"/>
      <c r="AV59" s="679"/>
      <c r="AW59" s="679"/>
      <c r="AX59" s="679"/>
      <c r="AY59" s="679"/>
      <c r="AZ59" s="679"/>
      <c r="BA59" s="679"/>
      <c r="BB59" s="679"/>
      <c r="BC59" s="679"/>
      <c r="BD59" s="679"/>
      <c r="BE59" s="679"/>
      <c r="BF59" s="679"/>
      <c r="BG59" s="679"/>
      <c r="BH59" s="679"/>
      <c r="BI59" s="679"/>
      <c r="BJ59" s="679"/>
      <c r="BK59" s="679"/>
      <c r="BL59" s="679"/>
      <c r="BM59" s="679"/>
      <c r="BN59" s="679"/>
      <c r="BO59" s="679"/>
      <c r="BP59" s="679"/>
      <c r="BQ59" s="679"/>
      <c r="BR59" s="679"/>
      <c r="BS59" s="679"/>
      <c r="BT59" s="679"/>
      <c r="BU59" s="679"/>
      <c r="BV59" s="679"/>
      <c r="BW59" s="679"/>
      <c r="BX59" s="679"/>
      <c r="BY59" s="679"/>
      <c r="BZ59" s="679"/>
      <c r="CA59" s="697"/>
      <c r="CB59" s="286"/>
      <c r="CC59" s="286"/>
      <c r="CD59" s="286"/>
      <c r="CE59" s="286"/>
      <c r="CF59" s="286"/>
      <c r="CG59" s="46"/>
      <c r="CH59" s="37"/>
      <c r="CI59" s="29"/>
      <c r="CJ59" s="29"/>
    </row>
    <row r="60" spans="1:88" x14ac:dyDescent="0.2">
      <c r="A60" s="234"/>
      <c r="B60" s="234"/>
      <c r="C60" s="679"/>
      <c r="D60" s="679"/>
      <c r="E60" s="679"/>
      <c r="F60" s="679"/>
      <c r="G60" s="679"/>
      <c r="H60" s="679"/>
      <c r="I60" s="679"/>
      <c r="J60" s="679"/>
      <c r="K60" s="679"/>
      <c r="L60" s="679"/>
      <c r="M60" s="679"/>
      <c r="N60" s="679"/>
      <c r="O60" s="679"/>
      <c r="P60" s="679"/>
      <c r="Q60" s="679"/>
      <c r="R60" s="679"/>
      <c r="S60" s="679"/>
      <c r="T60" s="679"/>
      <c r="U60" s="679"/>
      <c r="V60" s="679"/>
      <c r="W60" s="679"/>
      <c r="X60" s="679"/>
      <c r="Y60" s="679"/>
      <c r="Z60" s="679"/>
      <c r="AA60" s="679"/>
      <c r="AB60" s="679"/>
      <c r="AC60" s="679"/>
      <c r="AD60" s="679"/>
      <c r="AE60" s="679"/>
      <c r="AF60" s="679"/>
      <c r="AG60" s="679"/>
      <c r="AH60" s="679"/>
      <c r="AI60" s="679"/>
      <c r="AJ60" s="679"/>
      <c r="AK60" s="679"/>
      <c r="AL60" s="679"/>
      <c r="AM60" s="679"/>
      <c r="AN60" s="679"/>
      <c r="AO60" s="679"/>
      <c r="AP60" s="679"/>
      <c r="AQ60" s="679"/>
      <c r="AR60" s="679"/>
      <c r="AS60" s="679"/>
      <c r="AT60" s="679"/>
      <c r="AU60" s="679"/>
      <c r="AV60" s="679"/>
      <c r="AW60" s="679"/>
      <c r="AX60" s="679"/>
      <c r="AY60" s="679"/>
      <c r="AZ60" s="679"/>
      <c r="BA60" s="679"/>
      <c r="BB60" s="679"/>
      <c r="BC60" s="679"/>
      <c r="BD60" s="679"/>
      <c r="BE60" s="679"/>
      <c r="BF60" s="679"/>
      <c r="BG60" s="679"/>
      <c r="BH60" s="679"/>
      <c r="BI60" s="679"/>
      <c r="BJ60" s="679"/>
      <c r="BK60" s="679"/>
      <c r="BL60" s="679"/>
      <c r="BM60" s="679"/>
      <c r="BN60" s="679"/>
      <c r="BO60" s="679"/>
      <c r="BP60" s="679"/>
      <c r="BQ60" s="679"/>
      <c r="BR60" s="679"/>
      <c r="BS60" s="679"/>
      <c r="BT60" s="679"/>
      <c r="BU60" s="679"/>
      <c r="BV60" s="679"/>
      <c r="BW60" s="679"/>
      <c r="BX60" s="679"/>
      <c r="BY60" s="679"/>
      <c r="BZ60" s="679"/>
      <c r="CA60" s="697"/>
      <c r="CB60" s="276"/>
      <c r="CC60" s="276"/>
      <c r="CD60" s="276"/>
      <c r="CE60" s="276"/>
      <c r="CF60" s="276"/>
      <c r="CG60" s="13"/>
      <c r="CH60" s="28"/>
      <c r="CI60" s="29"/>
      <c r="CJ60" s="29"/>
    </row>
    <row r="61" spans="1:88" x14ac:dyDescent="0.2">
      <c r="A61" s="234"/>
      <c r="B61" s="234"/>
      <c r="C61" s="682"/>
      <c r="D61" s="682"/>
      <c r="E61" s="682"/>
      <c r="F61" s="682"/>
      <c r="G61" s="682"/>
      <c r="H61" s="679"/>
      <c r="I61" s="679"/>
      <c r="J61" s="682"/>
      <c r="K61" s="682"/>
      <c r="L61" s="682"/>
      <c r="M61" s="682"/>
      <c r="N61" s="682"/>
      <c r="O61" s="682"/>
      <c r="P61" s="682"/>
      <c r="Q61" s="682"/>
      <c r="R61" s="682"/>
      <c r="S61" s="682"/>
      <c r="T61" s="679"/>
      <c r="U61" s="682"/>
      <c r="V61" s="682"/>
      <c r="W61" s="682"/>
      <c r="X61" s="682"/>
      <c r="Y61" s="682"/>
      <c r="Z61" s="682"/>
      <c r="AA61" s="682"/>
      <c r="AB61" s="682"/>
      <c r="AC61" s="682"/>
      <c r="AD61" s="682"/>
      <c r="AE61" s="682"/>
      <c r="AF61" s="682"/>
      <c r="AG61" s="679"/>
      <c r="AH61" s="682"/>
      <c r="AI61" s="679"/>
      <c r="AJ61" s="682"/>
      <c r="AK61" s="679"/>
      <c r="AL61" s="679"/>
      <c r="AM61" s="679"/>
      <c r="AN61" s="679"/>
      <c r="AO61" s="679"/>
      <c r="AP61" s="679"/>
      <c r="AQ61" s="679"/>
      <c r="AR61" s="682"/>
      <c r="AS61" s="682"/>
      <c r="AT61" s="679"/>
      <c r="AU61" s="679"/>
      <c r="AV61" s="682"/>
      <c r="AW61" s="682"/>
      <c r="AX61" s="682"/>
      <c r="AY61" s="682"/>
      <c r="AZ61" s="682"/>
      <c r="BA61" s="679"/>
      <c r="BB61" s="682"/>
      <c r="BC61" s="682"/>
      <c r="BD61" s="682"/>
      <c r="BE61" s="682"/>
      <c r="BF61" s="682"/>
      <c r="BG61" s="682"/>
      <c r="BH61" s="682"/>
      <c r="BI61" s="682"/>
      <c r="BJ61" s="679"/>
      <c r="BK61" s="682"/>
      <c r="BL61" s="682"/>
      <c r="BM61" s="682"/>
      <c r="BN61" s="682"/>
      <c r="BO61" s="682"/>
      <c r="BP61" s="682"/>
      <c r="BQ61" s="682"/>
      <c r="BR61" s="682"/>
      <c r="BS61" s="682"/>
      <c r="BT61" s="682"/>
      <c r="BU61" s="682"/>
      <c r="BV61" s="682"/>
      <c r="BW61" s="682"/>
      <c r="BX61" s="682"/>
      <c r="BY61" s="679"/>
      <c r="BZ61" s="682"/>
      <c r="CA61" s="696"/>
      <c r="CB61" s="286"/>
      <c r="CC61" s="286"/>
      <c r="CD61" s="286"/>
      <c r="CE61" s="286"/>
      <c r="CF61" s="286"/>
      <c r="CG61" s="13"/>
      <c r="CH61" s="28"/>
      <c r="CI61" s="29"/>
      <c r="CJ61" s="29"/>
    </row>
    <row r="62" spans="1:88" x14ac:dyDescent="0.2">
      <c r="A62" s="234"/>
      <c r="B62" s="234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  <c r="P62" s="697"/>
      <c r="Q62" s="697"/>
      <c r="R62" s="697"/>
      <c r="S62" s="697"/>
      <c r="T62" s="697"/>
      <c r="U62" s="697"/>
      <c r="V62" s="697"/>
      <c r="W62" s="697"/>
      <c r="X62" s="697"/>
      <c r="Y62" s="697"/>
      <c r="Z62" s="697"/>
      <c r="AA62" s="697"/>
      <c r="AB62" s="697"/>
      <c r="AC62" s="697"/>
      <c r="AD62" s="697"/>
      <c r="AE62" s="697"/>
      <c r="AF62" s="697"/>
      <c r="AG62" s="697"/>
      <c r="AH62" s="697"/>
      <c r="AI62" s="697"/>
      <c r="AJ62" s="697"/>
      <c r="AK62" s="697"/>
      <c r="AL62" s="697"/>
      <c r="AM62" s="697"/>
      <c r="AN62" s="697"/>
      <c r="AO62" s="697"/>
      <c r="AP62" s="697"/>
      <c r="AQ62" s="697"/>
      <c r="AR62" s="697"/>
      <c r="AS62" s="697"/>
      <c r="AT62" s="697"/>
      <c r="AU62" s="697"/>
      <c r="AV62" s="697"/>
      <c r="AW62" s="697"/>
      <c r="AX62" s="697"/>
      <c r="AY62" s="697"/>
      <c r="AZ62" s="697"/>
      <c r="BA62" s="697"/>
      <c r="BB62" s="697"/>
      <c r="BC62" s="697"/>
      <c r="BD62" s="697"/>
      <c r="BE62" s="697"/>
      <c r="BF62" s="696"/>
      <c r="BG62" s="696"/>
      <c r="BH62" s="696"/>
      <c r="BI62" s="696"/>
      <c r="BJ62" s="697"/>
      <c r="BK62" s="697"/>
      <c r="BL62" s="697"/>
      <c r="BM62" s="697"/>
      <c r="BN62" s="696"/>
      <c r="BO62" s="696"/>
      <c r="BP62" s="696"/>
      <c r="BQ62" s="696"/>
      <c r="BR62" s="696"/>
      <c r="BS62" s="696"/>
      <c r="BT62" s="696"/>
      <c r="BU62" s="696"/>
      <c r="BV62" s="696"/>
      <c r="BW62" s="696"/>
      <c r="BX62" s="696"/>
      <c r="BY62" s="697"/>
      <c r="BZ62" s="696"/>
      <c r="CA62" s="696"/>
      <c r="CB62" s="276"/>
      <c r="CC62" s="276"/>
      <c r="CD62" s="276"/>
      <c r="CE62" s="276"/>
      <c r="CF62" s="276"/>
      <c r="CG62" s="46"/>
      <c r="CH62" s="37"/>
      <c r="CI62" s="29"/>
      <c r="CJ62" s="29"/>
    </row>
    <row r="63" spans="1:88" x14ac:dyDescent="0.2">
      <c r="A63" s="234"/>
      <c r="B63" s="234"/>
      <c r="C63" s="696"/>
      <c r="D63" s="696"/>
      <c r="E63" s="696"/>
      <c r="F63" s="696"/>
      <c r="G63" s="696"/>
      <c r="H63" s="697"/>
      <c r="I63" s="697"/>
      <c r="J63" s="696"/>
      <c r="K63" s="696"/>
      <c r="L63" s="696"/>
      <c r="M63" s="696"/>
      <c r="N63" s="696"/>
      <c r="O63" s="696"/>
      <c r="P63" s="696"/>
      <c r="Q63" s="696"/>
      <c r="R63" s="696"/>
      <c r="S63" s="696"/>
      <c r="T63" s="697"/>
      <c r="U63" s="696"/>
      <c r="V63" s="696"/>
      <c r="W63" s="696"/>
      <c r="X63" s="696"/>
      <c r="Y63" s="696"/>
      <c r="Z63" s="696"/>
      <c r="AA63" s="696"/>
      <c r="AB63" s="696"/>
      <c r="AC63" s="696"/>
      <c r="AD63" s="696"/>
      <c r="AE63" s="696"/>
      <c r="AF63" s="696"/>
      <c r="AG63" s="697"/>
      <c r="AH63" s="696"/>
      <c r="AI63" s="697"/>
      <c r="AJ63" s="696"/>
      <c r="AK63" s="697"/>
      <c r="AL63" s="697"/>
      <c r="AM63" s="697"/>
      <c r="AN63" s="696"/>
      <c r="AO63" s="696"/>
      <c r="AP63" s="696"/>
      <c r="AQ63" s="696"/>
      <c r="AR63" s="696"/>
      <c r="AS63" s="696"/>
      <c r="AT63" s="697"/>
      <c r="AU63" s="697"/>
      <c r="AV63" s="696"/>
      <c r="AW63" s="696"/>
      <c r="AX63" s="696"/>
      <c r="AY63" s="696"/>
      <c r="AZ63" s="696"/>
      <c r="BA63" s="697"/>
      <c r="BB63" s="696"/>
      <c r="BC63" s="696"/>
      <c r="BD63" s="696"/>
      <c r="BE63" s="696"/>
      <c r="BF63" s="696"/>
      <c r="BG63" s="696"/>
      <c r="BH63" s="696"/>
      <c r="BI63" s="696"/>
      <c r="BJ63" s="697"/>
      <c r="BK63" s="696"/>
      <c r="BL63" s="696"/>
      <c r="BM63" s="696"/>
      <c r="BN63" s="696"/>
      <c r="BO63" s="696"/>
      <c r="BP63" s="696"/>
      <c r="BQ63" s="696"/>
      <c r="BR63" s="696"/>
      <c r="BS63" s="696"/>
      <c r="BT63" s="696"/>
      <c r="BU63" s="696"/>
      <c r="BV63" s="696"/>
      <c r="BW63" s="696"/>
      <c r="BX63" s="696"/>
      <c r="BY63" s="697"/>
      <c r="BZ63" s="696"/>
      <c r="CA63" s="696"/>
      <c r="CB63" s="276"/>
      <c r="CC63" s="276"/>
      <c r="CD63" s="276"/>
      <c r="CE63" s="276"/>
      <c r="CF63" s="276"/>
      <c r="CG63" s="13"/>
      <c r="CH63" s="28"/>
      <c r="CI63" s="29"/>
      <c r="CJ63" s="29"/>
    </row>
    <row r="64" spans="1:88" x14ac:dyDescent="0.2">
      <c r="A64" s="234"/>
      <c r="B64" s="234"/>
      <c r="C64" s="696"/>
      <c r="D64" s="696"/>
      <c r="E64" s="696"/>
      <c r="F64" s="696"/>
      <c r="G64" s="696"/>
      <c r="H64" s="697"/>
      <c r="I64" s="697"/>
      <c r="J64" s="696"/>
      <c r="K64" s="696"/>
      <c r="L64" s="696"/>
      <c r="M64" s="696"/>
      <c r="N64" s="696"/>
      <c r="O64" s="696"/>
      <c r="P64" s="696"/>
      <c r="Q64" s="696"/>
      <c r="R64" s="696"/>
      <c r="S64" s="696"/>
      <c r="T64" s="697"/>
      <c r="U64" s="696"/>
      <c r="V64" s="696"/>
      <c r="W64" s="696"/>
      <c r="X64" s="696"/>
      <c r="Y64" s="696"/>
      <c r="Z64" s="696"/>
      <c r="AA64" s="696"/>
      <c r="AB64" s="696"/>
      <c r="AC64" s="696"/>
      <c r="AD64" s="696"/>
      <c r="AE64" s="696"/>
      <c r="AF64" s="696"/>
      <c r="AG64" s="697"/>
      <c r="AH64" s="696"/>
      <c r="AI64" s="697"/>
      <c r="AJ64" s="696"/>
      <c r="AK64" s="697"/>
      <c r="AL64" s="697"/>
      <c r="AM64" s="697"/>
      <c r="AN64" s="696"/>
      <c r="AO64" s="696"/>
      <c r="AP64" s="696"/>
      <c r="AQ64" s="696"/>
      <c r="AR64" s="696"/>
      <c r="AS64" s="696"/>
      <c r="AT64" s="697"/>
      <c r="AU64" s="697"/>
      <c r="AV64" s="696"/>
      <c r="AW64" s="696"/>
      <c r="AX64" s="696"/>
      <c r="AY64" s="696"/>
      <c r="AZ64" s="696"/>
      <c r="BA64" s="697"/>
      <c r="BB64" s="696"/>
      <c r="BC64" s="696"/>
      <c r="BD64" s="696"/>
      <c r="BE64" s="696"/>
      <c r="BF64" s="696"/>
      <c r="BG64" s="696"/>
      <c r="BH64" s="696"/>
      <c r="BI64" s="696"/>
      <c r="BJ64" s="697"/>
      <c r="BK64" s="696"/>
      <c r="BL64" s="696"/>
      <c r="BM64" s="696"/>
      <c r="BN64" s="696"/>
      <c r="BO64" s="696"/>
      <c r="BP64" s="696"/>
      <c r="BQ64" s="696"/>
      <c r="BR64" s="696"/>
      <c r="BS64" s="696"/>
      <c r="BT64" s="696"/>
      <c r="BU64" s="696"/>
      <c r="BV64" s="696"/>
      <c r="BW64" s="696"/>
      <c r="BX64" s="696"/>
      <c r="BY64" s="697"/>
      <c r="BZ64" s="696"/>
      <c r="CA64" s="696"/>
      <c r="CB64" s="286"/>
      <c r="CC64" s="286"/>
      <c r="CD64" s="286"/>
      <c r="CE64" s="286"/>
      <c r="CF64" s="286"/>
      <c r="CG64" s="46"/>
      <c r="CH64" s="37"/>
      <c r="CI64" s="29"/>
      <c r="CJ64" s="29"/>
    </row>
    <row r="65" spans="1:88" x14ac:dyDescent="0.2">
      <c r="A65" s="234"/>
      <c r="B65" s="234"/>
      <c r="C65" s="682"/>
      <c r="D65" s="682"/>
      <c r="E65" s="682"/>
      <c r="F65" s="682"/>
      <c r="G65" s="682"/>
      <c r="H65" s="679"/>
      <c r="I65" s="679"/>
      <c r="J65" s="682"/>
      <c r="K65" s="682"/>
      <c r="L65" s="682"/>
      <c r="M65" s="682"/>
      <c r="N65" s="682"/>
      <c r="O65" s="682"/>
      <c r="P65" s="682"/>
      <c r="Q65" s="682"/>
      <c r="R65" s="682"/>
      <c r="S65" s="682"/>
      <c r="T65" s="679"/>
      <c r="U65" s="682"/>
      <c r="V65" s="682"/>
      <c r="W65" s="682"/>
      <c r="X65" s="682"/>
      <c r="Y65" s="682"/>
      <c r="Z65" s="682"/>
      <c r="AA65" s="682"/>
      <c r="AB65" s="682"/>
      <c r="AC65" s="682"/>
      <c r="AD65" s="682"/>
      <c r="AE65" s="682"/>
      <c r="AF65" s="682"/>
      <c r="AG65" s="679"/>
      <c r="AH65" s="682"/>
      <c r="AI65" s="679"/>
      <c r="AJ65" s="682"/>
      <c r="AK65" s="682"/>
      <c r="AL65" s="679"/>
      <c r="AM65" s="679"/>
      <c r="AN65" s="682"/>
      <c r="AO65" s="682"/>
      <c r="AP65" s="682"/>
      <c r="AQ65" s="682"/>
      <c r="AR65" s="682"/>
      <c r="AS65" s="682"/>
      <c r="AT65" s="679"/>
      <c r="AU65" s="679"/>
      <c r="AV65" s="682"/>
      <c r="AW65" s="682"/>
      <c r="AX65" s="682"/>
      <c r="AY65" s="682"/>
      <c r="AZ65" s="682"/>
      <c r="BA65" s="679"/>
      <c r="BB65" s="682"/>
      <c r="BC65" s="682"/>
      <c r="BD65" s="682"/>
      <c r="BE65" s="682"/>
      <c r="BF65" s="682"/>
      <c r="BG65" s="682"/>
      <c r="BH65" s="682"/>
      <c r="BI65" s="682"/>
      <c r="BJ65" s="679"/>
      <c r="BK65" s="682"/>
      <c r="BL65" s="682"/>
      <c r="BM65" s="682"/>
      <c r="BN65" s="682"/>
      <c r="BO65" s="682"/>
      <c r="BP65" s="682"/>
      <c r="BQ65" s="682"/>
      <c r="BR65" s="682"/>
      <c r="BS65" s="682"/>
      <c r="BT65" s="682"/>
      <c r="BU65" s="682"/>
      <c r="BV65" s="682"/>
      <c r="BW65" s="682"/>
      <c r="BX65" s="682"/>
      <c r="BY65" s="679"/>
      <c r="BZ65" s="682"/>
      <c r="CA65" s="696"/>
      <c r="CB65" s="276"/>
      <c r="CC65" s="276"/>
      <c r="CD65" s="276"/>
      <c r="CE65" s="276"/>
      <c r="CF65" s="276"/>
      <c r="CG65" s="46"/>
      <c r="CH65" s="37"/>
      <c r="CI65" s="29"/>
      <c r="CJ65" s="29"/>
    </row>
    <row r="66" spans="1:88" x14ac:dyDescent="0.2">
      <c r="A66" s="234"/>
      <c r="B66" s="234"/>
      <c r="C66" s="679"/>
      <c r="D66" s="679"/>
      <c r="E66" s="679"/>
      <c r="F66" s="679"/>
      <c r="G66" s="679"/>
      <c r="H66" s="679"/>
      <c r="I66" s="679"/>
      <c r="J66" s="679"/>
      <c r="K66" s="679"/>
      <c r="L66" s="679"/>
      <c r="M66" s="679"/>
      <c r="N66" s="679"/>
      <c r="O66" s="679"/>
      <c r="P66" s="679"/>
      <c r="Q66" s="679"/>
      <c r="R66" s="679"/>
      <c r="S66" s="679"/>
      <c r="T66" s="679"/>
      <c r="U66" s="679"/>
      <c r="V66" s="679"/>
      <c r="W66" s="679"/>
      <c r="X66" s="679"/>
      <c r="Y66" s="679"/>
      <c r="Z66" s="679"/>
      <c r="AA66" s="679"/>
      <c r="AB66" s="679"/>
      <c r="AC66" s="679"/>
      <c r="AD66" s="679"/>
      <c r="AE66" s="679"/>
      <c r="AF66" s="679"/>
      <c r="AG66" s="679"/>
      <c r="AH66" s="679"/>
      <c r="AI66" s="679"/>
      <c r="AJ66" s="679"/>
      <c r="AK66" s="679"/>
      <c r="AL66" s="679"/>
      <c r="AM66" s="679"/>
      <c r="AN66" s="679"/>
      <c r="AO66" s="679"/>
      <c r="AP66" s="679"/>
      <c r="AQ66" s="679"/>
      <c r="AR66" s="679"/>
      <c r="AS66" s="679"/>
      <c r="AT66" s="679"/>
      <c r="AU66" s="679"/>
      <c r="AV66" s="679"/>
      <c r="AW66" s="679"/>
      <c r="AX66" s="679"/>
      <c r="AY66" s="679"/>
      <c r="AZ66" s="679"/>
      <c r="BA66" s="679"/>
      <c r="BB66" s="679"/>
      <c r="BC66" s="679"/>
      <c r="BD66" s="679"/>
      <c r="BE66" s="679"/>
      <c r="BF66" s="679"/>
      <c r="BG66" s="679"/>
      <c r="BH66" s="679"/>
      <c r="BI66" s="679"/>
      <c r="BJ66" s="679"/>
      <c r="BK66" s="679"/>
      <c r="BL66" s="679"/>
      <c r="BM66" s="679"/>
      <c r="BN66" s="679"/>
      <c r="BO66" s="679"/>
      <c r="BP66" s="679"/>
      <c r="BQ66" s="679"/>
      <c r="BR66" s="679"/>
      <c r="BS66" s="679"/>
      <c r="BT66" s="679"/>
      <c r="BU66" s="679"/>
      <c r="BV66" s="679"/>
      <c r="BW66" s="679"/>
      <c r="BX66" s="679"/>
      <c r="BY66" s="679"/>
      <c r="BZ66" s="679"/>
      <c r="CA66" s="697"/>
      <c r="CB66" s="286"/>
      <c r="CC66" s="286"/>
      <c r="CD66" s="286"/>
      <c r="CE66" s="286"/>
      <c r="CF66" s="286"/>
      <c r="CH66" s="29"/>
      <c r="CI66" s="29"/>
      <c r="CJ66" s="29"/>
    </row>
    <row r="67" spans="1:88" x14ac:dyDescent="0.2">
      <c r="A67" s="234"/>
      <c r="B67" s="234"/>
      <c r="C67" s="696"/>
      <c r="D67" s="696"/>
      <c r="E67" s="696"/>
      <c r="F67" s="696"/>
      <c r="G67" s="696"/>
      <c r="H67" s="697"/>
      <c r="I67" s="697"/>
      <c r="J67" s="696"/>
      <c r="K67" s="696"/>
      <c r="L67" s="696"/>
      <c r="M67" s="696"/>
      <c r="N67" s="696"/>
      <c r="O67" s="696"/>
      <c r="P67" s="696"/>
      <c r="Q67" s="696"/>
      <c r="R67" s="696"/>
      <c r="S67" s="696"/>
      <c r="T67" s="697"/>
      <c r="U67" s="696"/>
      <c r="V67" s="696"/>
      <c r="W67" s="696"/>
      <c r="X67" s="696"/>
      <c r="Y67" s="696"/>
      <c r="Z67" s="696"/>
      <c r="AA67" s="696"/>
      <c r="AB67" s="696"/>
      <c r="AC67" s="696"/>
      <c r="AD67" s="696"/>
      <c r="AE67" s="696"/>
      <c r="AF67" s="696"/>
      <c r="AG67" s="697"/>
      <c r="AH67" s="696"/>
      <c r="AI67" s="697"/>
      <c r="AJ67" s="696"/>
      <c r="AK67" s="697"/>
      <c r="AL67" s="697"/>
      <c r="AM67" s="697"/>
      <c r="AN67" s="696"/>
      <c r="AO67" s="696"/>
      <c r="AP67" s="696"/>
      <c r="AQ67" s="696"/>
      <c r="AR67" s="696"/>
      <c r="AS67" s="696"/>
      <c r="AT67" s="697"/>
      <c r="AU67" s="697"/>
      <c r="AV67" s="696"/>
      <c r="AW67" s="696"/>
      <c r="AX67" s="696"/>
      <c r="AY67" s="696"/>
      <c r="AZ67" s="696"/>
      <c r="BA67" s="697"/>
      <c r="BB67" s="696"/>
      <c r="BC67" s="696"/>
      <c r="BD67" s="696"/>
      <c r="BE67" s="696"/>
      <c r="BF67" s="696"/>
      <c r="BG67" s="696"/>
      <c r="BH67" s="696"/>
      <c r="BI67" s="696"/>
      <c r="BJ67" s="697"/>
      <c r="BK67" s="696"/>
      <c r="BL67" s="696"/>
      <c r="BM67" s="696"/>
      <c r="BN67" s="696"/>
      <c r="BO67" s="696"/>
      <c r="BP67" s="696"/>
      <c r="BQ67" s="696"/>
      <c r="BR67" s="696"/>
      <c r="BS67" s="696"/>
      <c r="BT67" s="696"/>
      <c r="BU67" s="696"/>
      <c r="BV67" s="696"/>
      <c r="BW67" s="696"/>
      <c r="BX67" s="696"/>
      <c r="BY67" s="697"/>
      <c r="BZ67" s="696"/>
      <c r="CA67" s="696"/>
      <c r="CB67" s="286"/>
      <c r="CC67" s="286"/>
      <c r="CD67" s="286"/>
      <c r="CE67" s="286"/>
      <c r="CF67" s="286"/>
      <c r="CG67" s="46"/>
      <c r="CH67" s="37"/>
      <c r="CI67" s="29"/>
      <c r="CJ67" s="29"/>
    </row>
    <row r="68" spans="1:88" x14ac:dyDescent="0.2">
      <c r="A68" s="234"/>
      <c r="B68" s="234"/>
      <c r="C68" s="696"/>
      <c r="D68" s="696"/>
      <c r="E68" s="696"/>
      <c r="F68" s="696"/>
      <c r="G68" s="696"/>
      <c r="H68" s="697"/>
      <c r="I68" s="697"/>
      <c r="J68" s="696"/>
      <c r="K68" s="696"/>
      <c r="L68" s="696"/>
      <c r="M68" s="696"/>
      <c r="N68" s="696"/>
      <c r="O68" s="696"/>
      <c r="P68" s="696"/>
      <c r="Q68" s="696"/>
      <c r="R68" s="696"/>
      <c r="S68" s="696"/>
      <c r="T68" s="697"/>
      <c r="U68" s="696"/>
      <c r="V68" s="696"/>
      <c r="W68" s="696"/>
      <c r="X68" s="696"/>
      <c r="Y68" s="696"/>
      <c r="Z68" s="696"/>
      <c r="AA68" s="696"/>
      <c r="AB68" s="696"/>
      <c r="AC68" s="696"/>
      <c r="AD68" s="696"/>
      <c r="AE68" s="696"/>
      <c r="AF68" s="696"/>
      <c r="AG68" s="697"/>
      <c r="AH68" s="696"/>
      <c r="AI68" s="697"/>
      <c r="AJ68" s="696"/>
      <c r="AK68" s="697"/>
      <c r="AL68" s="697"/>
      <c r="AM68" s="697"/>
      <c r="AN68" s="696"/>
      <c r="AO68" s="696"/>
      <c r="AP68" s="696"/>
      <c r="AQ68" s="696"/>
      <c r="AR68" s="696"/>
      <c r="AS68" s="696"/>
      <c r="AT68" s="697"/>
      <c r="AU68" s="697"/>
      <c r="AV68" s="696"/>
      <c r="AW68" s="696"/>
      <c r="AX68" s="696"/>
      <c r="AY68" s="696"/>
      <c r="AZ68" s="696"/>
      <c r="BA68" s="697"/>
      <c r="BB68" s="696"/>
      <c r="BC68" s="696"/>
      <c r="BD68" s="696"/>
      <c r="BE68" s="696"/>
      <c r="BF68" s="696"/>
      <c r="BG68" s="696"/>
      <c r="BH68" s="696"/>
      <c r="BI68" s="696"/>
      <c r="BJ68" s="697"/>
      <c r="BK68" s="696"/>
      <c r="BL68" s="696"/>
      <c r="BM68" s="696"/>
      <c r="BN68" s="696"/>
      <c r="BO68" s="696"/>
      <c r="BP68" s="696"/>
      <c r="BQ68" s="696"/>
      <c r="BR68" s="696"/>
      <c r="BS68" s="696"/>
      <c r="BT68" s="696"/>
      <c r="BU68" s="696"/>
      <c r="BV68" s="696"/>
      <c r="BW68" s="696"/>
      <c r="BX68" s="696"/>
      <c r="BY68" s="697"/>
      <c r="BZ68" s="696"/>
      <c r="CA68" s="696"/>
      <c r="CB68" s="276"/>
      <c r="CC68" s="276"/>
      <c r="CD68" s="276"/>
      <c r="CE68" s="276"/>
      <c r="CF68" s="276"/>
      <c r="CG68" s="46"/>
      <c r="CH68" s="37"/>
      <c r="CI68" s="29"/>
      <c r="CJ68" s="29"/>
    </row>
    <row r="69" spans="1:88" x14ac:dyDescent="0.2">
      <c r="A69" s="234"/>
      <c r="B69" s="234"/>
      <c r="C69" s="696"/>
      <c r="D69" s="696"/>
      <c r="E69" s="696"/>
      <c r="F69" s="696"/>
      <c r="G69" s="696"/>
      <c r="H69" s="697"/>
      <c r="I69" s="697"/>
      <c r="J69" s="696"/>
      <c r="K69" s="696"/>
      <c r="L69" s="696"/>
      <c r="M69" s="696"/>
      <c r="N69" s="696"/>
      <c r="O69" s="696"/>
      <c r="P69" s="696"/>
      <c r="Q69" s="696"/>
      <c r="R69" s="696"/>
      <c r="S69" s="696"/>
      <c r="T69" s="697"/>
      <c r="U69" s="696"/>
      <c r="V69" s="696"/>
      <c r="W69" s="696"/>
      <c r="X69" s="696"/>
      <c r="Y69" s="696"/>
      <c r="Z69" s="696"/>
      <c r="AA69" s="696"/>
      <c r="AB69" s="696"/>
      <c r="AC69" s="696"/>
      <c r="AD69" s="696"/>
      <c r="AE69" s="696"/>
      <c r="AF69" s="696"/>
      <c r="AG69" s="697"/>
      <c r="AH69" s="696"/>
      <c r="AI69" s="697"/>
      <c r="AJ69" s="696"/>
      <c r="AK69" s="697"/>
      <c r="AL69" s="697"/>
      <c r="AM69" s="697"/>
      <c r="AN69" s="696"/>
      <c r="AO69" s="696"/>
      <c r="AP69" s="696"/>
      <c r="AQ69" s="696"/>
      <c r="AR69" s="696"/>
      <c r="AS69" s="696"/>
      <c r="AT69" s="697"/>
      <c r="AU69" s="697"/>
      <c r="AV69" s="696"/>
      <c r="AW69" s="696"/>
      <c r="AX69" s="696"/>
      <c r="AY69" s="696"/>
      <c r="AZ69" s="696"/>
      <c r="BA69" s="697"/>
      <c r="BB69" s="696"/>
      <c r="BC69" s="696"/>
      <c r="BD69" s="696"/>
      <c r="BE69" s="696"/>
      <c r="BF69" s="696"/>
      <c r="BG69" s="696"/>
      <c r="BH69" s="696"/>
      <c r="BI69" s="696"/>
      <c r="BJ69" s="697"/>
      <c r="BK69" s="696"/>
      <c r="BL69" s="696"/>
      <c r="BM69" s="696"/>
      <c r="BN69" s="696"/>
      <c r="BO69" s="696"/>
      <c r="BP69" s="696"/>
      <c r="BQ69" s="696"/>
      <c r="BR69" s="696"/>
      <c r="BS69" s="696"/>
      <c r="BT69" s="696"/>
      <c r="BU69" s="696"/>
      <c r="BV69" s="696"/>
      <c r="BW69" s="696"/>
      <c r="BX69" s="696"/>
      <c r="BY69" s="697"/>
      <c r="BZ69" s="696"/>
      <c r="CA69" s="696"/>
      <c r="CB69" s="286"/>
      <c r="CC69" s="286"/>
      <c r="CD69" s="286"/>
      <c r="CE69" s="286"/>
      <c r="CF69" s="286"/>
      <c r="CH69" s="29"/>
      <c r="CI69" s="29"/>
      <c r="CJ69" s="29"/>
    </row>
    <row r="70" spans="1:88" x14ac:dyDescent="0.2">
      <c r="A70" s="234"/>
      <c r="B70" s="234"/>
      <c r="C70" s="679"/>
      <c r="D70" s="682"/>
      <c r="E70" s="682"/>
      <c r="F70" s="682"/>
      <c r="G70" s="682"/>
      <c r="H70" s="679"/>
      <c r="I70" s="679"/>
      <c r="J70" s="682"/>
      <c r="K70" s="682"/>
      <c r="L70" s="682"/>
      <c r="M70" s="682"/>
      <c r="N70" s="682"/>
      <c r="O70" s="682"/>
      <c r="P70" s="682"/>
      <c r="Q70" s="682"/>
      <c r="R70" s="682"/>
      <c r="S70" s="682"/>
      <c r="T70" s="679"/>
      <c r="U70" s="682"/>
      <c r="V70" s="682"/>
      <c r="W70" s="682"/>
      <c r="X70" s="682"/>
      <c r="Y70" s="682"/>
      <c r="Z70" s="682"/>
      <c r="AA70" s="682"/>
      <c r="AB70" s="682"/>
      <c r="AC70" s="682"/>
      <c r="AD70" s="682"/>
      <c r="AE70" s="682"/>
      <c r="AF70" s="682"/>
      <c r="AG70" s="679"/>
      <c r="AH70" s="682"/>
      <c r="AI70" s="679"/>
      <c r="AJ70" s="682"/>
      <c r="AK70" s="679"/>
      <c r="AL70" s="679"/>
      <c r="AM70" s="679"/>
      <c r="AN70" s="682"/>
      <c r="AO70" s="682"/>
      <c r="AP70" s="682"/>
      <c r="AQ70" s="682"/>
      <c r="AR70" s="682"/>
      <c r="AS70" s="682"/>
      <c r="AT70" s="679"/>
      <c r="AU70" s="679"/>
      <c r="AV70" s="682"/>
      <c r="AW70" s="682"/>
      <c r="AX70" s="682"/>
      <c r="AY70" s="682"/>
      <c r="AZ70" s="682"/>
      <c r="BA70" s="679"/>
      <c r="BB70" s="682"/>
      <c r="BC70" s="682"/>
      <c r="BD70" s="682"/>
      <c r="BE70" s="682"/>
      <c r="BF70" s="682"/>
      <c r="BG70" s="682"/>
      <c r="BH70" s="682"/>
      <c r="BI70" s="682"/>
      <c r="BJ70" s="679"/>
      <c r="BK70" s="682"/>
      <c r="BL70" s="682"/>
      <c r="BM70" s="682"/>
      <c r="BN70" s="682"/>
      <c r="BO70" s="682"/>
      <c r="BP70" s="682"/>
      <c r="BQ70" s="682"/>
      <c r="BR70" s="682"/>
      <c r="BS70" s="682"/>
      <c r="BT70" s="682"/>
      <c r="BU70" s="682"/>
      <c r="BV70" s="682"/>
      <c r="BW70" s="682"/>
      <c r="BX70" s="682"/>
      <c r="BY70" s="679"/>
      <c r="BZ70" s="682"/>
      <c r="CA70" s="696"/>
      <c r="CB70" s="286"/>
      <c r="CC70" s="286"/>
      <c r="CD70" s="286"/>
      <c r="CE70" s="286"/>
      <c r="CF70" s="286"/>
      <c r="CG70" s="13"/>
      <c r="CH70" s="28"/>
      <c r="CI70" s="29"/>
      <c r="CJ70" s="29"/>
    </row>
    <row r="71" spans="1:88" x14ac:dyDescent="0.2">
      <c r="A71" s="234"/>
      <c r="B71" s="234"/>
      <c r="C71" s="696"/>
      <c r="D71" s="696"/>
      <c r="E71" s="696"/>
      <c r="F71" s="696"/>
      <c r="G71" s="696"/>
      <c r="H71" s="697"/>
      <c r="I71" s="697"/>
      <c r="J71" s="696"/>
      <c r="K71" s="696"/>
      <c r="L71" s="696"/>
      <c r="M71" s="696"/>
      <c r="N71" s="696"/>
      <c r="O71" s="696"/>
      <c r="P71" s="696"/>
      <c r="Q71" s="696"/>
      <c r="R71" s="696"/>
      <c r="S71" s="696"/>
      <c r="T71" s="697"/>
      <c r="U71" s="696"/>
      <c r="V71" s="696"/>
      <c r="W71" s="696"/>
      <c r="X71" s="696"/>
      <c r="Y71" s="696"/>
      <c r="Z71" s="696"/>
      <c r="AA71" s="696"/>
      <c r="AB71" s="696"/>
      <c r="AC71" s="696"/>
      <c r="AD71" s="696"/>
      <c r="AE71" s="696"/>
      <c r="AF71" s="696"/>
      <c r="AG71" s="697"/>
      <c r="AH71" s="696"/>
      <c r="AI71" s="697"/>
      <c r="AJ71" s="696"/>
      <c r="AK71" s="697"/>
      <c r="AL71" s="697"/>
      <c r="AM71" s="697"/>
      <c r="AN71" s="696"/>
      <c r="AO71" s="696"/>
      <c r="AP71" s="696"/>
      <c r="AQ71" s="696"/>
      <c r="AR71" s="696"/>
      <c r="AS71" s="696"/>
      <c r="AT71" s="697"/>
      <c r="AU71" s="697"/>
      <c r="AV71" s="696"/>
      <c r="AW71" s="696"/>
      <c r="AX71" s="696"/>
      <c r="AY71" s="696"/>
      <c r="AZ71" s="696"/>
      <c r="BA71" s="697"/>
      <c r="BB71" s="696"/>
      <c r="BC71" s="696"/>
      <c r="BD71" s="696"/>
      <c r="BE71" s="696"/>
      <c r="BF71" s="696"/>
      <c r="BG71" s="696"/>
      <c r="BH71" s="696"/>
      <c r="BI71" s="696"/>
      <c r="BJ71" s="697"/>
      <c r="BK71" s="696"/>
      <c r="BL71" s="696"/>
      <c r="BM71" s="696"/>
      <c r="BN71" s="696"/>
      <c r="BO71" s="696"/>
      <c r="BP71" s="696"/>
      <c r="BQ71" s="696"/>
      <c r="BR71" s="696"/>
      <c r="BS71" s="696"/>
      <c r="BT71" s="696"/>
      <c r="BU71" s="696"/>
      <c r="BV71" s="696"/>
      <c r="BW71" s="696"/>
      <c r="BX71" s="696"/>
      <c r="BY71" s="697"/>
      <c r="BZ71" s="696"/>
      <c r="CA71" s="696"/>
      <c r="CB71" s="276"/>
      <c r="CC71" s="276"/>
      <c r="CD71" s="276"/>
      <c r="CE71" s="276"/>
      <c r="CF71" s="276"/>
      <c r="CG71" s="46"/>
      <c r="CH71" s="37"/>
      <c r="CI71" s="29"/>
      <c r="CJ71" s="29"/>
    </row>
    <row r="72" spans="1:88" x14ac:dyDescent="0.2">
      <c r="A72" s="234"/>
      <c r="B72" s="234"/>
      <c r="C72" s="696"/>
      <c r="D72" s="696"/>
      <c r="E72" s="696"/>
      <c r="F72" s="696"/>
      <c r="G72" s="696"/>
      <c r="H72" s="697"/>
      <c r="I72" s="697"/>
      <c r="J72" s="696"/>
      <c r="K72" s="696"/>
      <c r="L72" s="696"/>
      <c r="M72" s="696"/>
      <c r="N72" s="696"/>
      <c r="O72" s="696"/>
      <c r="P72" s="696"/>
      <c r="Q72" s="696"/>
      <c r="R72" s="696"/>
      <c r="S72" s="696"/>
      <c r="T72" s="697"/>
      <c r="U72" s="696"/>
      <c r="V72" s="696"/>
      <c r="W72" s="696"/>
      <c r="X72" s="696"/>
      <c r="Y72" s="696"/>
      <c r="Z72" s="696"/>
      <c r="AA72" s="696"/>
      <c r="AB72" s="696"/>
      <c r="AC72" s="696"/>
      <c r="AD72" s="696"/>
      <c r="AE72" s="696"/>
      <c r="AF72" s="696"/>
      <c r="AG72" s="697"/>
      <c r="AH72" s="696"/>
      <c r="AI72" s="697"/>
      <c r="AJ72" s="696"/>
      <c r="AK72" s="697"/>
      <c r="AL72" s="697"/>
      <c r="AM72" s="697"/>
      <c r="AN72" s="696"/>
      <c r="AO72" s="696"/>
      <c r="AP72" s="696"/>
      <c r="AQ72" s="696"/>
      <c r="AR72" s="696"/>
      <c r="AS72" s="696"/>
      <c r="AT72" s="697"/>
      <c r="AU72" s="697"/>
      <c r="AV72" s="696"/>
      <c r="AW72" s="696"/>
      <c r="AX72" s="696"/>
      <c r="AY72" s="696"/>
      <c r="AZ72" s="696"/>
      <c r="BA72" s="697"/>
      <c r="BB72" s="696"/>
      <c r="BC72" s="696"/>
      <c r="BD72" s="696"/>
      <c r="BE72" s="696"/>
      <c r="BF72" s="696"/>
      <c r="BG72" s="696"/>
      <c r="BH72" s="696"/>
      <c r="BI72" s="696"/>
      <c r="BJ72" s="697"/>
      <c r="BK72" s="696"/>
      <c r="BL72" s="696"/>
      <c r="BM72" s="696"/>
      <c r="BN72" s="696"/>
      <c r="BO72" s="696"/>
      <c r="BP72" s="696"/>
      <c r="BQ72" s="696"/>
      <c r="BR72" s="696"/>
      <c r="BS72" s="696"/>
      <c r="BT72" s="696"/>
      <c r="BU72" s="696"/>
      <c r="BV72" s="696"/>
      <c r="BW72" s="696"/>
      <c r="BX72" s="696"/>
      <c r="BY72" s="697"/>
      <c r="BZ72" s="696"/>
      <c r="CA72" s="696"/>
      <c r="CB72" s="276"/>
      <c r="CC72" s="276"/>
      <c r="CD72" s="276"/>
      <c r="CE72" s="276"/>
      <c r="CF72" s="276"/>
      <c r="CG72" s="46"/>
      <c r="CH72" s="37"/>
      <c r="CI72" s="29"/>
      <c r="CJ72" s="29"/>
    </row>
    <row r="73" spans="1:88" x14ac:dyDescent="0.2">
      <c r="A73" s="234"/>
      <c r="B73" s="234"/>
      <c r="C73" s="696"/>
      <c r="D73" s="696"/>
      <c r="E73" s="696"/>
      <c r="F73" s="696"/>
      <c r="G73" s="696"/>
      <c r="H73" s="697"/>
      <c r="I73" s="697"/>
      <c r="J73" s="696"/>
      <c r="K73" s="696"/>
      <c r="L73" s="696"/>
      <c r="M73" s="696"/>
      <c r="N73" s="696"/>
      <c r="O73" s="696"/>
      <c r="P73" s="696"/>
      <c r="Q73" s="696"/>
      <c r="R73" s="696"/>
      <c r="S73" s="696"/>
      <c r="T73" s="697"/>
      <c r="U73" s="696"/>
      <c r="V73" s="696"/>
      <c r="W73" s="696"/>
      <c r="X73" s="696"/>
      <c r="Y73" s="696"/>
      <c r="Z73" s="696"/>
      <c r="AA73" s="696"/>
      <c r="AB73" s="696"/>
      <c r="AC73" s="696"/>
      <c r="AD73" s="696"/>
      <c r="AE73" s="696"/>
      <c r="AF73" s="696"/>
      <c r="AG73" s="697"/>
      <c r="AH73" s="696"/>
      <c r="AI73" s="697"/>
      <c r="AJ73" s="696"/>
      <c r="AK73" s="697"/>
      <c r="AL73" s="697"/>
      <c r="AM73" s="697"/>
      <c r="AN73" s="696"/>
      <c r="AO73" s="696"/>
      <c r="AP73" s="696"/>
      <c r="AQ73" s="696"/>
      <c r="AR73" s="696"/>
      <c r="AS73" s="696"/>
      <c r="AT73" s="697"/>
      <c r="AU73" s="697"/>
      <c r="AV73" s="696"/>
      <c r="AW73" s="696"/>
      <c r="AX73" s="696"/>
      <c r="AY73" s="696"/>
      <c r="AZ73" s="696"/>
      <c r="BA73" s="697"/>
      <c r="BB73" s="696"/>
      <c r="BC73" s="696"/>
      <c r="BD73" s="696"/>
      <c r="BE73" s="696"/>
      <c r="BF73" s="696"/>
      <c r="BG73" s="696"/>
      <c r="BH73" s="696"/>
      <c r="BI73" s="696"/>
      <c r="BJ73" s="697"/>
      <c r="BK73" s="696"/>
      <c r="BL73" s="696"/>
      <c r="BM73" s="696"/>
      <c r="BN73" s="696"/>
      <c r="BO73" s="696"/>
      <c r="BP73" s="696"/>
      <c r="BQ73" s="696"/>
      <c r="BR73" s="696"/>
      <c r="BS73" s="696"/>
      <c r="BT73" s="696"/>
      <c r="BU73" s="696"/>
      <c r="BV73" s="696"/>
      <c r="BW73" s="696"/>
      <c r="BX73" s="696"/>
      <c r="BY73" s="697"/>
      <c r="BZ73" s="696"/>
      <c r="CA73" s="696"/>
      <c r="CB73" s="286"/>
      <c r="CC73" s="286"/>
      <c r="CD73" s="286"/>
      <c r="CE73" s="286"/>
      <c r="CF73" s="286"/>
      <c r="CG73" s="13"/>
      <c r="CH73" s="28"/>
      <c r="CI73" s="29"/>
      <c r="CJ73" s="29"/>
    </row>
    <row r="74" spans="1:88" ht="15" x14ac:dyDescent="0.25">
      <c r="A74" s="234"/>
      <c r="B74" s="234"/>
      <c r="C74" s="696"/>
      <c r="D74" s="696"/>
      <c r="E74" s="696"/>
      <c r="F74" s="696"/>
      <c r="G74" s="696"/>
      <c r="H74" s="697"/>
      <c r="I74" s="697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7"/>
      <c r="U74" s="696"/>
      <c r="V74" s="696"/>
      <c r="W74" s="696"/>
      <c r="X74" s="696"/>
      <c r="Y74" s="696"/>
      <c r="Z74" s="696"/>
      <c r="AA74" s="696"/>
      <c r="AB74" s="696"/>
      <c r="AC74" s="696"/>
      <c r="AD74" s="696"/>
      <c r="AE74" s="696"/>
      <c r="AF74" s="696"/>
      <c r="AG74" s="697"/>
      <c r="AH74" s="696"/>
      <c r="AI74" s="697"/>
      <c r="AJ74" s="696"/>
      <c r="AK74" s="697"/>
      <c r="AL74" s="697"/>
      <c r="AM74" s="697"/>
      <c r="AN74" s="685"/>
      <c r="AO74" s="696"/>
      <c r="AP74" s="696"/>
      <c r="AQ74" s="696"/>
      <c r="AR74" s="696"/>
      <c r="AS74" s="696"/>
      <c r="AT74" s="697"/>
      <c r="AU74" s="697"/>
      <c r="AV74" s="696"/>
      <c r="AW74" s="696"/>
      <c r="AX74" s="696"/>
      <c r="AY74" s="696"/>
      <c r="AZ74" s="696"/>
      <c r="BA74" s="697"/>
      <c r="BB74" s="696"/>
      <c r="BC74" s="696"/>
      <c r="BD74" s="696"/>
      <c r="BE74" s="696"/>
      <c r="BF74" s="696"/>
      <c r="BG74" s="696"/>
      <c r="BH74" s="696"/>
      <c r="BI74" s="696"/>
      <c r="BJ74" s="697"/>
      <c r="BK74" s="696"/>
      <c r="BL74" s="696"/>
      <c r="BM74" s="696"/>
      <c r="BN74" s="696"/>
      <c r="BO74" s="696"/>
      <c r="BP74" s="696"/>
      <c r="BQ74" s="696"/>
      <c r="BR74" s="696"/>
      <c r="BS74" s="696"/>
      <c r="BT74" s="696"/>
      <c r="BU74" s="696"/>
      <c r="BV74" s="696"/>
      <c r="BW74" s="696"/>
      <c r="BX74" s="696"/>
      <c r="BY74" s="697"/>
      <c r="BZ74" s="696"/>
      <c r="CA74" s="696"/>
      <c r="CB74" s="286"/>
      <c r="CC74" s="286"/>
      <c r="CD74" s="286"/>
      <c r="CE74" s="286"/>
      <c r="CF74" s="286"/>
      <c r="CG74" s="46"/>
      <c r="CH74" s="37"/>
      <c r="CI74" s="29"/>
      <c r="CJ74" s="29"/>
    </row>
    <row r="75" spans="1:88" x14ac:dyDescent="0.2">
      <c r="A75" s="234"/>
      <c r="B75" s="234"/>
      <c r="C75" s="696"/>
      <c r="D75" s="696"/>
      <c r="E75" s="696"/>
      <c r="F75" s="696"/>
      <c r="G75" s="696"/>
      <c r="H75" s="697"/>
      <c r="I75" s="697"/>
      <c r="J75" s="696"/>
      <c r="K75" s="696"/>
      <c r="L75" s="696"/>
      <c r="M75" s="696"/>
      <c r="N75" s="696"/>
      <c r="O75" s="696"/>
      <c r="P75" s="696"/>
      <c r="Q75" s="696"/>
      <c r="R75" s="696"/>
      <c r="S75" s="696"/>
      <c r="T75" s="697"/>
      <c r="U75" s="696"/>
      <c r="V75" s="696"/>
      <c r="W75" s="696"/>
      <c r="X75" s="696"/>
      <c r="Y75" s="696"/>
      <c r="Z75" s="696"/>
      <c r="AA75" s="696"/>
      <c r="AB75" s="696"/>
      <c r="AC75" s="696"/>
      <c r="AD75" s="696"/>
      <c r="AE75" s="696"/>
      <c r="AF75" s="696"/>
      <c r="AG75" s="697"/>
      <c r="AH75" s="696"/>
      <c r="AI75" s="697"/>
      <c r="AJ75" s="696"/>
      <c r="AK75" s="697"/>
      <c r="AL75" s="697"/>
      <c r="AM75" s="697"/>
      <c r="AN75" s="696"/>
      <c r="AO75" s="696"/>
      <c r="AP75" s="696"/>
      <c r="AQ75" s="696"/>
      <c r="AR75" s="696"/>
      <c r="AS75" s="696"/>
      <c r="AT75" s="697"/>
      <c r="AU75" s="697"/>
      <c r="AV75" s="696"/>
      <c r="AW75" s="696"/>
      <c r="AX75" s="696"/>
      <c r="AY75" s="696"/>
      <c r="AZ75" s="696"/>
      <c r="BA75" s="697"/>
      <c r="BB75" s="696"/>
      <c r="BC75" s="696"/>
      <c r="BD75" s="696"/>
      <c r="BE75" s="696"/>
      <c r="BF75" s="696"/>
      <c r="BG75" s="696"/>
      <c r="BH75" s="696"/>
      <c r="BI75" s="696"/>
      <c r="BJ75" s="697"/>
      <c r="BK75" s="696"/>
      <c r="BL75" s="696"/>
      <c r="BM75" s="696"/>
      <c r="BN75" s="696"/>
      <c r="BO75" s="696"/>
      <c r="BP75" s="696"/>
      <c r="BQ75" s="696"/>
      <c r="BR75" s="696"/>
      <c r="BS75" s="696"/>
      <c r="BT75" s="696"/>
      <c r="BU75" s="696"/>
      <c r="BV75" s="696"/>
      <c r="BW75" s="696"/>
      <c r="BX75" s="696"/>
      <c r="BY75" s="697"/>
      <c r="BZ75" s="696"/>
      <c r="CA75" s="696"/>
      <c r="CB75" s="276"/>
      <c r="CC75" s="276"/>
      <c r="CD75" s="276"/>
      <c r="CE75" s="276"/>
      <c r="CF75" s="276"/>
      <c r="CG75" s="46"/>
      <c r="CH75" s="37"/>
      <c r="CI75" s="29"/>
      <c r="CJ75" s="29"/>
    </row>
    <row r="76" spans="1:88" x14ac:dyDescent="0.2">
      <c r="A76" s="234"/>
      <c r="B76" s="234"/>
      <c r="C76" s="696"/>
      <c r="D76" s="696"/>
      <c r="E76" s="696"/>
      <c r="F76" s="696"/>
      <c r="G76" s="696"/>
      <c r="H76" s="697"/>
      <c r="I76" s="697"/>
      <c r="J76" s="696"/>
      <c r="K76" s="696"/>
      <c r="L76" s="696"/>
      <c r="M76" s="696"/>
      <c r="N76" s="696"/>
      <c r="O76" s="696"/>
      <c r="P76" s="696"/>
      <c r="Q76" s="696"/>
      <c r="R76" s="696"/>
      <c r="S76" s="696"/>
      <c r="T76" s="697"/>
      <c r="U76" s="696"/>
      <c r="V76" s="696"/>
      <c r="W76" s="696"/>
      <c r="X76" s="696"/>
      <c r="Y76" s="696"/>
      <c r="Z76" s="696"/>
      <c r="AA76" s="696"/>
      <c r="AB76" s="696"/>
      <c r="AC76" s="696"/>
      <c r="AD76" s="696"/>
      <c r="AE76" s="696"/>
      <c r="AF76" s="696"/>
      <c r="AG76" s="697"/>
      <c r="AH76" s="696"/>
      <c r="AI76" s="697"/>
      <c r="AJ76" s="696"/>
      <c r="AK76" s="697"/>
      <c r="AL76" s="697"/>
      <c r="AM76" s="697"/>
      <c r="AN76" s="696"/>
      <c r="AO76" s="696"/>
      <c r="AP76" s="696"/>
      <c r="AQ76" s="696"/>
      <c r="AR76" s="696"/>
      <c r="AS76" s="696"/>
      <c r="AT76" s="697"/>
      <c r="AU76" s="697"/>
      <c r="AV76" s="696"/>
      <c r="AW76" s="696"/>
      <c r="AX76" s="696"/>
      <c r="AY76" s="696"/>
      <c r="AZ76" s="696"/>
      <c r="BA76" s="697"/>
      <c r="BB76" s="696"/>
      <c r="BC76" s="696"/>
      <c r="BD76" s="696"/>
      <c r="BE76" s="696"/>
      <c r="BF76" s="696"/>
      <c r="BG76" s="696"/>
      <c r="BH76" s="696"/>
      <c r="BI76" s="696"/>
      <c r="BJ76" s="697"/>
      <c r="BK76" s="696"/>
      <c r="BL76" s="696"/>
      <c r="BM76" s="696"/>
      <c r="BN76" s="696"/>
      <c r="BO76" s="696"/>
      <c r="BP76" s="696"/>
      <c r="BQ76" s="696"/>
      <c r="BR76" s="696"/>
      <c r="BS76" s="696"/>
      <c r="BT76" s="696"/>
      <c r="BU76" s="696"/>
      <c r="BV76" s="696"/>
      <c r="BW76" s="696"/>
      <c r="BX76" s="696"/>
      <c r="BY76" s="697"/>
      <c r="BZ76" s="696"/>
      <c r="CA76" s="696"/>
      <c r="CB76" s="286"/>
      <c r="CC76" s="286"/>
      <c r="CD76" s="286"/>
      <c r="CE76" s="286"/>
      <c r="CF76" s="286"/>
      <c r="CG76" s="46"/>
      <c r="CH76" s="37"/>
      <c r="CI76" s="29"/>
      <c r="CJ76" s="29"/>
    </row>
    <row r="77" spans="1:88" x14ac:dyDescent="0.2">
      <c r="A77" s="234"/>
      <c r="B77" s="234"/>
      <c r="C77" s="703"/>
      <c r="D77" s="703"/>
      <c r="E77" s="703"/>
      <c r="F77" s="703"/>
      <c r="G77" s="703"/>
      <c r="H77" s="703"/>
      <c r="I77" s="703"/>
      <c r="J77" s="703"/>
      <c r="K77" s="703"/>
      <c r="L77" s="703"/>
      <c r="M77" s="703"/>
      <c r="N77" s="703"/>
      <c r="O77" s="703"/>
      <c r="P77" s="703"/>
      <c r="Q77" s="703"/>
      <c r="R77" s="703"/>
      <c r="S77" s="703"/>
      <c r="T77" s="703"/>
      <c r="U77" s="703"/>
      <c r="V77" s="703"/>
      <c r="W77" s="703"/>
      <c r="X77" s="703"/>
      <c r="Y77" s="703"/>
      <c r="Z77" s="703"/>
      <c r="AA77" s="703"/>
      <c r="AB77" s="703"/>
      <c r="AC77" s="703"/>
      <c r="AD77" s="703"/>
      <c r="AE77" s="703"/>
      <c r="AF77" s="703"/>
      <c r="AG77" s="703"/>
      <c r="AH77" s="703"/>
      <c r="AI77" s="703"/>
      <c r="AJ77" s="703"/>
      <c r="AK77" s="703"/>
      <c r="AL77" s="703"/>
      <c r="AM77" s="703"/>
      <c r="AN77" s="703"/>
      <c r="AO77" s="703"/>
      <c r="AP77" s="703"/>
      <c r="AQ77" s="703"/>
      <c r="AR77" s="703"/>
      <c r="AS77" s="703"/>
      <c r="AT77" s="703"/>
      <c r="AU77" s="703"/>
      <c r="AV77" s="703"/>
      <c r="AW77" s="703"/>
      <c r="AX77" s="703"/>
      <c r="AY77" s="703"/>
      <c r="AZ77" s="703"/>
      <c r="BA77" s="703"/>
      <c r="BB77" s="703"/>
      <c r="BC77" s="703"/>
      <c r="BD77" s="703"/>
      <c r="BE77" s="703"/>
      <c r="BF77" s="703"/>
      <c r="BG77" s="703"/>
      <c r="BH77" s="703"/>
      <c r="BI77" s="703"/>
      <c r="BJ77" s="703"/>
      <c r="BK77" s="703"/>
      <c r="BL77" s="703"/>
      <c r="BM77" s="703"/>
      <c r="BN77" s="703"/>
      <c r="BO77" s="703"/>
      <c r="BP77" s="703"/>
      <c r="BQ77" s="703"/>
      <c r="BR77" s="703"/>
      <c r="BS77" s="703"/>
      <c r="BT77" s="703"/>
      <c r="BU77" s="703"/>
      <c r="BV77" s="703"/>
      <c r="BW77" s="703"/>
      <c r="BX77" s="703"/>
      <c r="BY77" s="703"/>
      <c r="BZ77" s="703"/>
      <c r="CA77" s="697"/>
      <c r="CB77" s="286"/>
      <c r="CC77" s="286"/>
      <c r="CD77" s="286"/>
      <c r="CE77" s="286"/>
      <c r="CF77" s="286"/>
      <c r="CG77" s="46"/>
      <c r="CH77" s="37"/>
      <c r="CI77" s="29"/>
      <c r="CJ77" s="29"/>
    </row>
    <row r="78" spans="1:88" x14ac:dyDescent="0.2">
      <c r="A78" s="234"/>
      <c r="B78" s="234"/>
      <c r="C78" s="696"/>
      <c r="D78" s="696"/>
      <c r="E78" s="696"/>
      <c r="F78" s="696"/>
      <c r="G78" s="696"/>
      <c r="H78" s="696"/>
      <c r="I78" s="696"/>
      <c r="J78" s="696"/>
      <c r="K78" s="696"/>
      <c r="L78" s="696"/>
      <c r="M78" s="696"/>
      <c r="N78" s="696"/>
      <c r="O78" s="696"/>
      <c r="P78" s="696"/>
      <c r="Q78" s="696"/>
      <c r="R78" s="696"/>
      <c r="S78" s="696"/>
      <c r="T78" s="696"/>
      <c r="U78" s="696"/>
      <c r="V78" s="696"/>
      <c r="W78" s="696"/>
      <c r="X78" s="696"/>
      <c r="Y78" s="696"/>
      <c r="Z78" s="696"/>
      <c r="AA78" s="696"/>
      <c r="AB78" s="696"/>
      <c r="AC78" s="696"/>
      <c r="AD78" s="696"/>
      <c r="AE78" s="696"/>
      <c r="AF78" s="696"/>
      <c r="AG78" s="696"/>
      <c r="AH78" s="696"/>
      <c r="AI78" s="697"/>
      <c r="AJ78" s="696"/>
      <c r="AK78" s="697"/>
      <c r="AL78" s="697"/>
      <c r="AM78" s="697"/>
      <c r="AN78" s="696"/>
      <c r="AO78" s="696"/>
      <c r="AP78" s="696"/>
      <c r="AQ78" s="696"/>
      <c r="AR78" s="696"/>
      <c r="AS78" s="696"/>
      <c r="AT78" s="697"/>
      <c r="AU78" s="697"/>
      <c r="AV78" s="696"/>
      <c r="AW78" s="696"/>
      <c r="AX78" s="696"/>
      <c r="AY78" s="696"/>
      <c r="AZ78" s="696"/>
      <c r="BA78" s="697"/>
      <c r="BB78" s="696"/>
      <c r="BC78" s="696"/>
      <c r="BD78" s="696"/>
      <c r="BE78" s="696"/>
      <c r="BF78" s="696"/>
      <c r="BG78" s="696"/>
      <c r="BH78" s="696"/>
      <c r="BI78" s="696"/>
      <c r="BJ78" s="697"/>
      <c r="BK78" s="696"/>
      <c r="BL78" s="696"/>
      <c r="BM78" s="696"/>
      <c r="BN78" s="696"/>
      <c r="BO78" s="696"/>
      <c r="BP78" s="696"/>
      <c r="BQ78" s="696"/>
      <c r="BR78" s="696"/>
      <c r="BS78" s="696"/>
      <c r="BT78" s="696"/>
      <c r="BU78" s="696"/>
      <c r="BV78" s="696"/>
      <c r="BW78" s="696"/>
      <c r="BX78" s="696"/>
      <c r="BY78" s="697"/>
      <c r="BZ78" s="696"/>
      <c r="CA78" s="696"/>
      <c r="CB78" s="286"/>
      <c r="CC78" s="286"/>
      <c r="CD78" s="286"/>
      <c r="CE78" s="286"/>
      <c r="CF78" s="286"/>
      <c r="CG78" s="46"/>
      <c r="CH78" s="37"/>
      <c r="CI78" s="29"/>
      <c r="CJ78" s="29"/>
    </row>
    <row r="79" spans="1:88" x14ac:dyDescent="0.2">
      <c r="A79" s="234"/>
      <c r="B79" s="234"/>
      <c r="C79" s="697"/>
      <c r="D79" s="697"/>
      <c r="E79" s="697"/>
      <c r="F79" s="697"/>
      <c r="G79" s="697"/>
      <c r="H79" s="697"/>
      <c r="I79" s="697"/>
      <c r="J79" s="697"/>
      <c r="K79" s="697"/>
      <c r="L79" s="697"/>
      <c r="M79" s="697"/>
      <c r="N79" s="697"/>
      <c r="O79" s="697"/>
      <c r="P79" s="697"/>
      <c r="Q79" s="697"/>
      <c r="R79" s="697"/>
      <c r="S79" s="697"/>
      <c r="T79" s="697"/>
      <c r="U79" s="697"/>
      <c r="V79" s="697"/>
      <c r="W79" s="697"/>
      <c r="X79" s="697"/>
      <c r="Y79" s="697"/>
      <c r="Z79" s="697"/>
      <c r="AA79" s="697"/>
      <c r="AB79" s="697"/>
      <c r="AC79" s="697"/>
      <c r="AD79" s="697"/>
      <c r="AE79" s="697"/>
      <c r="AF79" s="697"/>
      <c r="AG79" s="697"/>
      <c r="AH79" s="697"/>
      <c r="AI79" s="697"/>
      <c r="AJ79" s="697"/>
      <c r="AK79" s="697"/>
      <c r="AL79" s="697"/>
      <c r="AM79" s="697"/>
      <c r="AN79" s="697"/>
      <c r="AO79" s="697"/>
      <c r="AP79" s="697"/>
      <c r="AQ79" s="697"/>
      <c r="AR79" s="697"/>
      <c r="AS79" s="697"/>
      <c r="AT79" s="697"/>
      <c r="AU79" s="697"/>
      <c r="AV79" s="697"/>
      <c r="AW79" s="697"/>
      <c r="AX79" s="697"/>
      <c r="AY79" s="697"/>
      <c r="AZ79" s="697"/>
      <c r="BA79" s="697"/>
      <c r="BB79" s="697"/>
      <c r="BC79" s="697"/>
      <c r="BD79" s="697"/>
      <c r="BE79" s="697"/>
      <c r="BF79" s="697"/>
      <c r="BG79" s="697"/>
      <c r="BH79" s="697"/>
      <c r="BI79" s="697"/>
      <c r="BJ79" s="697"/>
      <c r="BK79" s="697"/>
      <c r="BL79" s="697"/>
      <c r="BM79" s="697"/>
      <c r="BN79" s="697"/>
      <c r="BO79" s="697"/>
      <c r="BP79" s="697"/>
      <c r="BQ79" s="697"/>
      <c r="BR79" s="697"/>
      <c r="BS79" s="697"/>
      <c r="BT79" s="697"/>
      <c r="BU79" s="697"/>
      <c r="BV79" s="697"/>
      <c r="BW79" s="697"/>
      <c r="BX79" s="697"/>
      <c r="BY79" s="697"/>
      <c r="BZ79" s="697"/>
      <c r="CA79" s="697"/>
      <c r="CB79" s="286"/>
      <c r="CC79" s="286"/>
      <c r="CD79" s="286"/>
      <c r="CE79" s="286"/>
      <c r="CF79" s="286"/>
      <c r="CG79" s="13"/>
      <c r="CH79" s="28"/>
      <c r="CI79" s="29"/>
      <c r="CJ79" s="29"/>
    </row>
    <row r="80" spans="1:88" x14ac:dyDescent="0.2">
      <c r="A80" s="234"/>
      <c r="B80" s="234"/>
      <c r="C80" s="286"/>
      <c r="D80" s="286"/>
      <c r="E80" s="286"/>
      <c r="F80" s="286"/>
      <c r="G80" s="286"/>
      <c r="H80" s="285"/>
      <c r="I80" s="285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5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5"/>
      <c r="AI80" s="286"/>
      <c r="AJ80" s="285"/>
      <c r="AK80" s="286"/>
      <c r="AL80" s="286"/>
      <c r="AM80" s="286"/>
      <c r="AN80" s="286"/>
      <c r="AO80" s="286"/>
      <c r="AP80" s="285"/>
      <c r="AQ80" s="285"/>
      <c r="AR80" s="285"/>
      <c r="AS80" s="286"/>
      <c r="AT80" s="286"/>
      <c r="AU80" s="285"/>
      <c r="AV80" s="285"/>
      <c r="AW80" s="286"/>
      <c r="AX80" s="286"/>
      <c r="AY80" s="286"/>
      <c r="AZ80" s="449"/>
      <c r="BA80" s="286"/>
      <c r="BB80" s="285"/>
      <c r="BC80" s="286"/>
      <c r="BD80" s="286"/>
      <c r="BE80" s="286"/>
      <c r="BF80" s="286"/>
      <c r="BG80" s="286"/>
      <c r="BH80" s="286"/>
      <c r="BI80" s="286"/>
      <c r="BJ80" s="286"/>
      <c r="BK80" s="285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449"/>
      <c r="CA80" s="286"/>
      <c r="CB80" s="286"/>
      <c r="CC80" s="286"/>
      <c r="CD80" s="286"/>
      <c r="CE80" s="286"/>
      <c r="CF80" s="286"/>
      <c r="CG80" s="46"/>
      <c r="CH80" s="37"/>
      <c r="CI80" s="29"/>
      <c r="CJ80" s="29"/>
    </row>
    <row r="81" spans="1:88" x14ac:dyDescent="0.2">
      <c r="A81" s="234"/>
      <c r="B81" s="234"/>
      <c r="C81" s="276"/>
      <c r="D81" s="276"/>
      <c r="E81" s="276"/>
      <c r="F81" s="276"/>
      <c r="G81" s="276"/>
      <c r="H81" s="280"/>
      <c r="I81" s="280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80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80"/>
      <c r="AM81" s="276"/>
      <c r="AN81" s="280"/>
      <c r="AO81" s="276"/>
      <c r="AP81" s="40"/>
      <c r="AQ81" s="40"/>
      <c r="AR81" s="40"/>
      <c r="AS81" s="276"/>
      <c r="AT81" s="276"/>
      <c r="AU81" s="276"/>
      <c r="AV81" s="280"/>
      <c r="AW81" s="280"/>
      <c r="AX81" s="280"/>
      <c r="AY81" s="276"/>
      <c r="AZ81" s="449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80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449"/>
      <c r="CA81" s="276"/>
      <c r="CB81" s="276"/>
      <c r="CC81" s="276"/>
      <c r="CD81" s="276"/>
      <c r="CE81" s="276"/>
      <c r="CF81" s="276"/>
      <c r="CG81" s="46"/>
      <c r="CH81" s="37"/>
      <c r="CI81" s="29"/>
      <c r="CJ81" s="29"/>
    </row>
    <row r="82" spans="1:88" x14ac:dyDescent="0.2">
      <c r="A82" s="234"/>
      <c r="B82" s="234"/>
      <c r="C82" s="286"/>
      <c r="D82" s="286"/>
      <c r="E82" s="286"/>
      <c r="F82" s="286"/>
      <c r="G82" s="286"/>
      <c r="H82" s="285"/>
      <c r="I82" s="285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5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5"/>
      <c r="AI82" s="286"/>
      <c r="AJ82" s="285"/>
      <c r="AK82" s="286"/>
      <c r="AL82" s="286"/>
      <c r="AM82" s="286"/>
      <c r="AN82" s="286"/>
      <c r="AO82" s="286"/>
      <c r="AP82" s="285"/>
      <c r="AQ82" s="285"/>
      <c r="AR82" s="285"/>
      <c r="AS82" s="286"/>
      <c r="AT82" s="286"/>
      <c r="AU82" s="285"/>
      <c r="AV82" s="285"/>
      <c r="AW82" s="286"/>
      <c r="AX82" s="286"/>
      <c r="AY82" s="286"/>
      <c r="AZ82" s="449"/>
      <c r="BA82" s="286"/>
      <c r="BB82" s="285"/>
      <c r="BC82" s="286"/>
      <c r="BD82" s="286"/>
      <c r="BE82" s="286"/>
      <c r="BF82" s="286"/>
      <c r="BG82" s="286"/>
      <c r="BH82" s="286"/>
      <c r="BI82" s="286"/>
      <c r="BJ82" s="286"/>
      <c r="BK82" s="285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449"/>
      <c r="CA82" s="286"/>
      <c r="CB82" s="286"/>
      <c r="CC82" s="286"/>
      <c r="CD82" s="286"/>
      <c r="CE82" s="286"/>
      <c r="CF82" s="286"/>
      <c r="CG82" s="46"/>
      <c r="CH82" s="37"/>
      <c r="CI82" s="29"/>
      <c r="CJ82" s="29"/>
    </row>
    <row r="83" spans="1:88" x14ac:dyDescent="0.2">
      <c r="A83" s="234"/>
      <c r="B83" s="234"/>
      <c r="C83" s="286"/>
      <c r="D83" s="286"/>
      <c r="E83" s="286"/>
      <c r="F83" s="286"/>
      <c r="G83" s="286"/>
      <c r="H83" s="285"/>
      <c r="I83" s="285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5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5"/>
      <c r="AI83" s="286"/>
      <c r="AJ83" s="285"/>
      <c r="AK83" s="286"/>
      <c r="AL83" s="286"/>
      <c r="AM83" s="286"/>
      <c r="AN83" s="286"/>
      <c r="AO83" s="286"/>
      <c r="AP83" s="285"/>
      <c r="AQ83" s="285"/>
      <c r="AR83" s="285"/>
      <c r="AS83" s="286"/>
      <c r="AT83" s="286"/>
      <c r="AU83" s="285"/>
      <c r="AV83" s="285"/>
      <c r="AW83" s="286"/>
      <c r="AX83" s="286"/>
      <c r="AY83" s="286"/>
      <c r="AZ83" s="449"/>
      <c r="BA83" s="286"/>
      <c r="BB83" s="285"/>
      <c r="BC83" s="286"/>
      <c r="BD83" s="286"/>
      <c r="BE83" s="286"/>
      <c r="BF83" s="286"/>
      <c r="BG83" s="286"/>
      <c r="BH83" s="286"/>
      <c r="BI83" s="286"/>
      <c r="BJ83" s="286"/>
      <c r="BK83" s="285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449"/>
      <c r="CA83" s="286"/>
      <c r="CB83" s="286"/>
      <c r="CC83" s="286"/>
      <c r="CD83" s="286"/>
      <c r="CE83" s="286"/>
      <c r="CF83" s="286"/>
      <c r="CG83" s="46"/>
      <c r="CH83" s="37"/>
      <c r="CI83" s="29"/>
      <c r="CJ83" s="29"/>
    </row>
    <row r="84" spans="1:88" x14ac:dyDescent="0.2">
      <c r="A84" s="234"/>
      <c r="B84" s="234"/>
      <c r="C84" s="286"/>
      <c r="D84" s="286"/>
      <c r="E84" s="286"/>
      <c r="F84" s="286"/>
      <c r="G84" s="286"/>
      <c r="H84" s="285"/>
      <c r="I84" s="285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5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5"/>
      <c r="AI84" s="286"/>
      <c r="AJ84" s="285"/>
      <c r="AK84" s="286"/>
      <c r="AL84" s="286"/>
      <c r="AM84" s="286"/>
      <c r="AN84" s="286"/>
      <c r="AO84" s="286"/>
      <c r="AP84" s="285"/>
      <c r="AQ84" s="285"/>
      <c r="AR84" s="285"/>
      <c r="AS84" s="286"/>
      <c r="AT84" s="286"/>
      <c r="AU84" s="285"/>
      <c r="AV84" s="285"/>
      <c r="AW84" s="286"/>
      <c r="AX84" s="286"/>
      <c r="AY84" s="286"/>
      <c r="AZ84" s="449"/>
      <c r="BA84" s="286"/>
      <c r="BB84" s="285"/>
      <c r="BC84" s="286"/>
      <c r="BD84" s="286"/>
      <c r="BE84" s="286"/>
      <c r="BF84" s="286"/>
      <c r="BG84" s="286"/>
      <c r="BH84" s="286"/>
      <c r="BI84" s="286"/>
      <c r="BJ84" s="286"/>
      <c r="BK84" s="285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449"/>
      <c r="CA84" s="286"/>
      <c r="CB84" s="286"/>
      <c r="CC84" s="286"/>
      <c r="CD84" s="286"/>
      <c r="CE84" s="286"/>
      <c r="CF84" s="286"/>
      <c r="CG84" s="46"/>
      <c r="CH84" s="37"/>
      <c r="CI84" s="29"/>
      <c r="CJ84" s="29"/>
    </row>
    <row r="85" spans="1:88" x14ac:dyDescent="0.2">
      <c r="A85" s="234"/>
      <c r="B85" s="234"/>
      <c r="C85" s="286"/>
      <c r="D85" s="286"/>
      <c r="E85" s="286"/>
      <c r="F85" s="286"/>
      <c r="G85" s="286"/>
      <c r="H85" s="285"/>
      <c r="I85" s="285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5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5"/>
      <c r="AI85" s="286"/>
      <c r="AJ85" s="285"/>
      <c r="AK85" s="286"/>
      <c r="AL85" s="286"/>
      <c r="AM85" s="286"/>
      <c r="AN85" s="286"/>
      <c r="AO85" s="286"/>
      <c r="AP85" s="285"/>
      <c r="AQ85" s="285"/>
      <c r="AR85" s="285"/>
      <c r="AS85" s="286"/>
      <c r="AT85" s="286"/>
      <c r="AU85" s="285"/>
      <c r="AV85" s="285"/>
      <c r="AW85" s="286"/>
      <c r="AX85" s="286"/>
      <c r="AY85" s="286"/>
      <c r="AZ85" s="449"/>
      <c r="BA85" s="286"/>
      <c r="BB85" s="285"/>
      <c r="BC85" s="286"/>
      <c r="BD85" s="286"/>
      <c r="BE85" s="286"/>
      <c r="BF85" s="286"/>
      <c r="BG85" s="286"/>
      <c r="BH85" s="286"/>
      <c r="BI85" s="286"/>
      <c r="BJ85" s="286"/>
      <c r="BK85" s="285"/>
      <c r="BL85" s="286"/>
      <c r="BM85" s="286"/>
      <c r="BN85" s="286"/>
      <c r="BO85" s="286"/>
      <c r="BP85" s="286"/>
      <c r="BQ85" s="286"/>
      <c r="BR85" s="286"/>
      <c r="BS85" s="286"/>
      <c r="BT85" s="286"/>
      <c r="BU85" s="286"/>
      <c r="BV85" s="286"/>
      <c r="BW85" s="286"/>
      <c r="BX85" s="286"/>
      <c r="BY85" s="286"/>
      <c r="BZ85" s="449"/>
      <c r="CA85" s="286"/>
      <c r="CB85" s="286"/>
      <c r="CC85" s="286"/>
      <c r="CD85" s="286"/>
      <c r="CE85" s="286"/>
      <c r="CF85" s="286"/>
      <c r="CG85" s="46"/>
      <c r="CH85" s="37"/>
      <c r="CI85" s="29"/>
      <c r="CJ85" s="29"/>
    </row>
    <row r="86" spans="1:88" x14ac:dyDescent="0.2">
      <c r="A86" s="234"/>
      <c r="B86" s="234"/>
      <c r="C86" s="286"/>
      <c r="D86" s="286"/>
      <c r="E86" s="286"/>
      <c r="F86" s="286"/>
      <c r="G86" s="286"/>
      <c r="H86" s="285"/>
      <c r="I86" s="285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5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5"/>
      <c r="AI86" s="286"/>
      <c r="AJ86" s="285"/>
      <c r="AK86" s="286"/>
      <c r="AL86" s="286"/>
      <c r="AM86" s="286"/>
      <c r="AN86" s="286"/>
      <c r="AO86" s="286"/>
      <c r="AP86" s="285"/>
      <c r="AQ86" s="285"/>
      <c r="AR86" s="285"/>
      <c r="AS86" s="286"/>
      <c r="AT86" s="286"/>
      <c r="AU86" s="285"/>
      <c r="AV86" s="285"/>
      <c r="AW86" s="286"/>
      <c r="AX86" s="286"/>
      <c r="AY86" s="286"/>
      <c r="AZ86" s="449"/>
      <c r="BA86" s="286"/>
      <c r="BB86" s="285"/>
      <c r="BC86" s="286"/>
      <c r="BD86" s="286"/>
      <c r="BE86" s="286"/>
      <c r="BF86" s="286"/>
      <c r="BG86" s="286"/>
      <c r="BH86" s="286"/>
      <c r="BI86" s="286"/>
      <c r="BJ86" s="286"/>
      <c r="BK86" s="285"/>
      <c r="BL86" s="286"/>
      <c r="BM86" s="286"/>
      <c r="BN86" s="286"/>
      <c r="BO86" s="286"/>
      <c r="BP86" s="286"/>
      <c r="BQ86" s="286"/>
      <c r="BR86" s="286"/>
      <c r="BS86" s="286"/>
      <c r="BT86" s="286"/>
      <c r="BU86" s="286"/>
      <c r="BV86" s="286"/>
      <c r="BW86" s="286"/>
      <c r="BX86" s="286"/>
      <c r="BY86" s="286"/>
      <c r="BZ86" s="449"/>
      <c r="CA86" s="286"/>
      <c r="CB86" s="286"/>
      <c r="CC86" s="286"/>
      <c r="CD86" s="286"/>
      <c r="CE86" s="286"/>
      <c r="CF86" s="286"/>
      <c r="CG86" s="46"/>
      <c r="CH86" s="37"/>
      <c r="CI86" s="29"/>
      <c r="CJ86" s="29"/>
    </row>
    <row r="87" spans="1:88" x14ac:dyDescent="0.2">
      <c r="A87" s="234"/>
      <c r="B87" s="234"/>
      <c r="C87" s="286"/>
      <c r="D87" s="286"/>
      <c r="E87" s="286"/>
      <c r="F87" s="286"/>
      <c r="G87" s="286"/>
      <c r="H87" s="285"/>
      <c r="I87" s="285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5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5"/>
      <c r="AI87" s="286"/>
      <c r="AJ87" s="285"/>
      <c r="AK87" s="286"/>
      <c r="AL87" s="286"/>
      <c r="AM87" s="286"/>
      <c r="AN87" s="286"/>
      <c r="AO87" s="286"/>
      <c r="AP87" s="285"/>
      <c r="AQ87" s="285"/>
      <c r="AR87" s="285"/>
      <c r="AS87" s="286"/>
      <c r="AT87" s="286"/>
      <c r="AU87" s="285"/>
      <c r="AV87" s="285"/>
      <c r="AW87" s="286"/>
      <c r="AX87" s="286"/>
      <c r="AY87" s="286"/>
      <c r="AZ87" s="449"/>
      <c r="BA87" s="286"/>
      <c r="BB87" s="285"/>
      <c r="BC87" s="286"/>
      <c r="BD87" s="286"/>
      <c r="BE87" s="286"/>
      <c r="BF87" s="286"/>
      <c r="BG87" s="286"/>
      <c r="BH87" s="286"/>
      <c r="BI87" s="286"/>
      <c r="BJ87" s="286"/>
      <c r="BK87" s="285"/>
      <c r="BL87" s="286"/>
      <c r="BM87" s="286"/>
      <c r="BN87" s="286"/>
      <c r="BO87" s="286"/>
      <c r="BP87" s="286"/>
      <c r="BQ87" s="286"/>
      <c r="BR87" s="286"/>
      <c r="BS87" s="286"/>
      <c r="BT87" s="286"/>
      <c r="BU87" s="286"/>
      <c r="BV87" s="286"/>
      <c r="BW87" s="286"/>
      <c r="BX87" s="286"/>
      <c r="BY87" s="286"/>
      <c r="BZ87" s="449"/>
      <c r="CA87" s="286"/>
      <c r="CB87" s="286"/>
      <c r="CC87" s="286"/>
      <c r="CD87" s="286"/>
      <c r="CE87" s="286"/>
      <c r="CF87" s="286"/>
      <c r="CG87" s="46"/>
      <c r="CH87" s="37"/>
      <c r="CI87" s="29"/>
      <c r="CJ87" s="29"/>
    </row>
    <row r="88" spans="1:88" x14ac:dyDescent="0.2">
      <c r="A88" s="234"/>
      <c r="B88" s="234"/>
      <c r="C88" s="286"/>
      <c r="D88" s="286"/>
      <c r="E88" s="286"/>
      <c r="F88" s="286"/>
      <c r="G88" s="286"/>
      <c r="H88" s="285"/>
      <c r="I88" s="285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5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5"/>
      <c r="AI88" s="286"/>
      <c r="AJ88" s="285"/>
      <c r="AK88" s="286"/>
      <c r="AL88" s="286"/>
      <c r="AM88" s="286"/>
      <c r="AN88" s="286"/>
      <c r="AO88" s="286"/>
      <c r="AP88" s="285"/>
      <c r="AQ88" s="285"/>
      <c r="AR88" s="285"/>
      <c r="AS88" s="286"/>
      <c r="AT88" s="286"/>
      <c r="AU88" s="285"/>
      <c r="AV88" s="285"/>
      <c r="AW88" s="286"/>
      <c r="AX88" s="286"/>
      <c r="AY88" s="286"/>
      <c r="AZ88" s="449"/>
      <c r="BA88" s="286"/>
      <c r="BB88" s="285"/>
      <c r="BC88" s="286"/>
      <c r="BD88" s="286"/>
      <c r="BE88" s="286"/>
      <c r="BF88" s="286"/>
      <c r="BG88" s="286"/>
      <c r="BH88" s="286"/>
      <c r="BI88" s="286"/>
      <c r="BJ88" s="286"/>
      <c r="BK88" s="285"/>
      <c r="BL88" s="286"/>
      <c r="BM88" s="286"/>
      <c r="BN88" s="286"/>
      <c r="BO88" s="286"/>
      <c r="BP88" s="286"/>
      <c r="BQ88" s="286"/>
      <c r="BR88" s="286"/>
      <c r="BS88" s="286"/>
      <c r="BT88" s="286"/>
      <c r="BU88" s="286"/>
      <c r="BV88" s="286"/>
      <c r="BW88" s="286"/>
      <c r="BX88" s="286"/>
      <c r="BY88" s="286"/>
      <c r="BZ88" s="449"/>
      <c r="CA88" s="286"/>
      <c r="CB88" s="286"/>
      <c r="CC88" s="286"/>
      <c r="CD88" s="286"/>
      <c r="CE88" s="286"/>
      <c r="CF88" s="286"/>
      <c r="CG88" s="46"/>
      <c r="CH88" s="37"/>
      <c r="CI88" s="29"/>
      <c r="CJ88" s="29"/>
    </row>
    <row r="89" spans="1:88" x14ac:dyDescent="0.2">
      <c r="A89" s="234"/>
      <c r="B89" s="234"/>
      <c r="C89" s="286"/>
      <c r="D89" s="286"/>
      <c r="E89" s="286"/>
      <c r="F89" s="286"/>
      <c r="G89" s="286"/>
      <c r="H89" s="285"/>
      <c r="I89" s="285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5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5"/>
      <c r="AI89" s="286"/>
      <c r="AJ89" s="285"/>
      <c r="AK89" s="286"/>
      <c r="AL89" s="286"/>
      <c r="AM89" s="286"/>
      <c r="AN89" s="286"/>
      <c r="AO89" s="286"/>
      <c r="AP89" s="285"/>
      <c r="AQ89" s="285"/>
      <c r="AR89" s="285"/>
      <c r="AS89" s="286"/>
      <c r="AT89" s="286"/>
      <c r="AU89" s="285"/>
      <c r="AV89" s="285"/>
      <c r="AW89" s="286"/>
      <c r="AX89" s="286"/>
      <c r="AY89" s="286"/>
      <c r="AZ89" s="449"/>
      <c r="BA89" s="286"/>
      <c r="BB89" s="285"/>
      <c r="BC89" s="286"/>
      <c r="BD89" s="286"/>
      <c r="BE89" s="286"/>
      <c r="BF89" s="286"/>
      <c r="BG89" s="286"/>
      <c r="BH89" s="286"/>
      <c r="BI89" s="286"/>
      <c r="BJ89" s="286"/>
      <c r="BK89" s="285"/>
      <c r="BL89" s="286"/>
      <c r="BM89" s="286"/>
      <c r="BN89" s="286"/>
      <c r="BO89" s="286"/>
      <c r="BP89" s="286"/>
      <c r="BQ89" s="286"/>
      <c r="BR89" s="286"/>
      <c r="BS89" s="286"/>
      <c r="BT89" s="286"/>
      <c r="BU89" s="286"/>
      <c r="BV89" s="286"/>
      <c r="BW89" s="286"/>
      <c r="BX89" s="286"/>
      <c r="BY89" s="286"/>
      <c r="BZ89" s="449"/>
      <c r="CA89" s="286"/>
      <c r="CB89" s="286"/>
      <c r="CC89" s="286"/>
      <c r="CD89" s="286"/>
      <c r="CE89" s="286"/>
      <c r="CF89" s="286"/>
      <c r="CG89" s="46"/>
      <c r="CH89" s="37"/>
      <c r="CI89" s="29"/>
      <c r="CJ89" s="29"/>
    </row>
    <row r="90" spans="1:88" x14ac:dyDescent="0.2">
      <c r="A90" s="234"/>
      <c r="B90" s="234"/>
      <c r="C90" s="286"/>
      <c r="D90" s="286"/>
      <c r="E90" s="286"/>
      <c r="F90" s="286"/>
      <c r="G90" s="286"/>
      <c r="H90" s="285"/>
      <c r="I90" s="285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5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5"/>
      <c r="AI90" s="286"/>
      <c r="AJ90" s="285"/>
      <c r="AK90" s="286"/>
      <c r="AL90" s="286"/>
      <c r="AM90" s="286"/>
      <c r="AN90" s="286"/>
      <c r="AO90" s="286"/>
      <c r="AP90" s="285"/>
      <c r="AQ90" s="285"/>
      <c r="AR90" s="285"/>
      <c r="AS90" s="286"/>
      <c r="AT90" s="286"/>
      <c r="AU90" s="285"/>
      <c r="AV90" s="285"/>
      <c r="AW90" s="286"/>
      <c r="AX90" s="286"/>
      <c r="AY90" s="286"/>
      <c r="AZ90" s="449"/>
      <c r="BA90" s="286"/>
      <c r="BB90" s="285"/>
      <c r="BC90" s="286"/>
      <c r="BD90" s="286"/>
      <c r="BE90" s="286"/>
      <c r="BF90" s="286"/>
      <c r="BG90" s="286"/>
      <c r="BH90" s="286"/>
      <c r="BI90" s="286"/>
      <c r="BJ90" s="286"/>
      <c r="BK90" s="285"/>
      <c r="BL90" s="286"/>
      <c r="BM90" s="286"/>
      <c r="BN90" s="286"/>
      <c r="BO90" s="286"/>
      <c r="BP90" s="286"/>
      <c r="BQ90" s="286"/>
      <c r="BR90" s="286"/>
      <c r="BS90" s="286"/>
      <c r="BT90" s="286"/>
      <c r="BU90" s="286"/>
      <c r="BV90" s="286"/>
      <c r="BW90" s="286"/>
      <c r="BX90" s="286"/>
      <c r="BY90" s="286"/>
      <c r="BZ90" s="449"/>
      <c r="CA90" s="286"/>
      <c r="CB90" s="286"/>
      <c r="CC90" s="286"/>
      <c r="CD90" s="286"/>
      <c r="CE90" s="286"/>
      <c r="CF90" s="286"/>
    </row>
    <row r="91" spans="1:88" x14ac:dyDescent="0.2">
      <c r="A91" s="234"/>
      <c r="B91" s="234"/>
      <c r="C91" s="286"/>
      <c r="D91" s="286"/>
      <c r="E91" s="286"/>
      <c r="F91" s="286"/>
      <c r="G91" s="286"/>
      <c r="H91" s="285"/>
      <c r="I91" s="285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5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5"/>
      <c r="AI91" s="286"/>
      <c r="AJ91" s="285"/>
      <c r="AK91" s="286"/>
      <c r="AL91" s="286"/>
      <c r="AM91" s="286"/>
      <c r="AN91" s="286"/>
      <c r="AO91" s="286"/>
      <c r="AP91" s="285"/>
      <c r="AQ91" s="285"/>
      <c r="AR91" s="285"/>
      <c r="AS91" s="286"/>
      <c r="AT91" s="286"/>
      <c r="AU91" s="285"/>
      <c r="AV91" s="285"/>
      <c r="AW91" s="286"/>
      <c r="AX91" s="286"/>
      <c r="AY91" s="286"/>
      <c r="AZ91" s="449"/>
      <c r="BA91" s="286"/>
      <c r="BB91" s="285"/>
      <c r="BC91" s="286"/>
      <c r="BD91" s="286"/>
      <c r="BE91" s="286"/>
      <c r="BF91" s="286"/>
      <c r="BG91" s="286"/>
      <c r="BH91" s="286"/>
      <c r="BI91" s="286"/>
      <c r="BJ91" s="286"/>
      <c r="BK91" s="285"/>
      <c r="BL91" s="286"/>
      <c r="BM91" s="286"/>
      <c r="BN91" s="286"/>
      <c r="BO91" s="286"/>
      <c r="BP91" s="286"/>
      <c r="BQ91" s="286"/>
      <c r="BR91" s="286"/>
      <c r="BS91" s="286"/>
      <c r="BT91" s="286"/>
      <c r="BU91" s="286"/>
      <c r="BV91" s="286"/>
      <c r="BW91" s="286"/>
      <c r="BX91" s="286"/>
      <c r="BY91" s="286"/>
      <c r="BZ91" s="449"/>
      <c r="CA91" s="286"/>
      <c r="CB91" s="286"/>
      <c r="CC91" s="286"/>
      <c r="CD91" s="286"/>
      <c r="CE91" s="286"/>
      <c r="CF91" s="286"/>
    </row>
  </sheetData>
  <mergeCells count="47">
    <mergeCell ref="U4:X4"/>
    <mergeCell ref="U1:X1"/>
    <mergeCell ref="O1:T1"/>
    <mergeCell ref="CD1:CD3"/>
    <mergeCell ref="CB1:CB3"/>
    <mergeCell ref="CC1:CC3"/>
    <mergeCell ref="AZ1:BA2"/>
    <mergeCell ref="BY1:BY3"/>
    <mergeCell ref="BV1:BW2"/>
    <mergeCell ref="BX1:BX3"/>
    <mergeCell ref="BT1:BT3"/>
    <mergeCell ref="BP1:BP3"/>
    <mergeCell ref="BZ1:BZ3"/>
    <mergeCell ref="BV4:BW4"/>
    <mergeCell ref="BF4:BJ4"/>
    <mergeCell ref="AF4:AJ4"/>
    <mergeCell ref="AN1:AQ1"/>
    <mergeCell ref="AY1:AY3"/>
    <mergeCell ref="C4:G4"/>
    <mergeCell ref="H4:J4"/>
    <mergeCell ref="K4:N4"/>
    <mergeCell ref="AN4:AQ4"/>
    <mergeCell ref="AK4:AM4"/>
    <mergeCell ref="Y4:AE4"/>
    <mergeCell ref="O4:T4"/>
    <mergeCell ref="C1:G1"/>
    <mergeCell ref="K1:N1"/>
    <mergeCell ref="H1:J1"/>
    <mergeCell ref="AK1:AM1"/>
    <mergeCell ref="AR1:AS1"/>
    <mergeCell ref="AF1:AJ1"/>
    <mergeCell ref="Y1:AE1"/>
    <mergeCell ref="BU1:BU3"/>
    <mergeCell ref="BN4:BO4"/>
    <mergeCell ref="BB1:BE1"/>
    <mergeCell ref="AR4:AS4"/>
    <mergeCell ref="AZ4:BA4"/>
    <mergeCell ref="AT4:AX4"/>
    <mergeCell ref="BK4:BM4"/>
    <mergeCell ref="BB4:BE4"/>
    <mergeCell ref="AT1:AX1"/>
    <mergeCell ref="BK1:BM1"/>
    <mergeCell ref="BF1:BJ1"/>
    <mergeCell ref="BN1:BO2"/>
    <mergeCell ref="BQ1:BQ3"/>
    <mergeCell ref="BS1:BS3"/>
    <mergeCell ref="BR1:BR2"/>
  </mergeCells>
  <pageMargins left="0.31496062992125984" right="0.31496062992125984" top="1.1417322834645669" bottom="0.9055118110236221" header="0.70866141732283472" footer="0.51181102362204722"/>
  <pageSetup paperSize="9" scale="83" firstPageNumber="57" orientation="landscape" useFirstPageNumber="1" r:id="rId1"/>
  <headerFooter alignWithMargins="0">
    <oddHeader>&amp;C&amp;"Times New Roman,Bold"&amp;12 6.1. SUNDURLIÐUN Á FJÁRFESTINGUM 31.12.2013 Í SAMRÆMI VIÐ ÁKVÆÐI LAGA NR. 129/1997</oddHeader>
    <oddFooter>&amp;R&amp;"Times New Roman,Regular"&amp;10&amp;P</oddFooter>
  </headerFooter>
  <colBreaks count="7" manualBreakCount="7">
    <brk id="14" max="35" man="1"/>
    <brk id="24" max="35" man="1"/>
    <brk id="36" max="35" man="1"/>
    <brk id="46" max="35" man="1"/>
    <brk id="58" max="35" man="1"/>
    <brk id="68" max="35" man="1"/>
    <brk id="79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zoomScaleSheetLayoutView="100" workbookViewId="0"/>
  </sheetViews>
  <sheetFormatPr defaultRowHeight="15" x14ac:dyDescent="0.25"/>
  <cols>
    <col min="1" max="1" width="40.140625" style="277" bestFit="1" customWidth="1"/>
    <col min="2" max="2" width="15.5703125" style="277" customWidth="1"/>
    <col min="3" max="3" width="12.5703125" style="277" customWidth="1"/>
    <col min="4" max="4" width="11.42578125" style="277" bestFit="1" customWidth="1"/>
    <col min="5" max="5" width="9.42578125" style="277" customWidth="1"/>
    <col min="6" max="6" width="10" style="277" customWidth="1"/>
    <col min="7" max="7" width="11" style="277" bestFit="1" customWidth="1"/>
    <col min="8" max="9" width="9.140625" style="277"/>
    <col min="10" max="10" width="15.28515625" style="277" bestFit="1" customWidth="1"/>
    <col min="11" max="11" width="13.85546875" style="277" bestFit="1" customWidth="1"/>
    <col min="12" max="16384" width="9.140625" style="277"/>
  </cols>
  <sheetData>
    <row r="1" spans="1:11" x14ac:dyDescent="0.25">
      <c r="A1" s="3"/>
      <c r="B1" s="1188" t="s">
        <v>418</v>
      </c>
      <c r="C1" s="1188"/>
      <c r="D1" s="1188" t="s">
        <v>153</v>
      </c>
      <c r="E1" s="1188" t="s">
        <v>160</v>
      </c>
      <c r="F1" s="1188" t="s">
        <v>160</v>
      </c>
      <c r="G1" s="1188" t="s">
        <v>160</v>
      </c>
    </row>
    <row r="2" spans="1:11" x14ac:dyDescent="0.25">
      <c r="A2" s="2" t="s">
        <v>54</v>
      </c>
      <c r="B2" s="609">
        <v>41639</v>
      </c>
      <c r="C2" s="609">
        <v>41273</v>
      </c>
      <c r="D2" s="611">
        <v>2013</v>
      </c>
      <c r="E2" s="611">
        <v>2012</v>
      </c>
      <c r="F2" s="611">
        <v>2013</v>
      </c>
      <c r="G2" s="611">
        <v>2012</v>
      </c>
    </row>
    <row r="3" spans="1:11" x14ac:dyDescent="0.25">
      <c r="A3" s="4"/>
      <c r="B3" s="610"/>
      <c r="C3" s="608"/>
      <c r="D3" s="612"/>
      <c r="E3" s="608"/>
      <c r="F3" s="612"/>
      <c r="G3" s="608"/>
    </row>
    <row r="4" spans="1:11" x14ac:dyDescent="0.25">
      <c r="A4" s="291" t="s">
        <v>486</v>
      </c>
      <c r="B4" s="940">
        <v>259768723</v>
      </c>
      <c r="C4" s="940">
        <v>236153569</v>
      </c>
      <c r="D4" s="945">
        <v>15043121</v>
      </c>
      <c r="E4" s="945">
        <v>13675115</v>
      </c>
      <c r="F4" s="945">
        <v>5407686</v>
      </c>
      <c r="G4" s="945">
        <v>4872334</v>
      </c>
    </row>
    <row r="5" spans="1:11" x14ac:dyDescent="0.25">
      <c r="A5" s="3" t="s">
        <v>419</v>
      </c>
      <c r="B5" s="945">
        <v>152724850.67699999</v>
      </c>
      <c r="C5" s="945">
        <v>145914109.06375</v>
      </c>
      <c r="D5" s="945">
        <v>12691800.618999999</v>
      </c>
      <c r="E5" s="945">
        <v>15391411.067399999</v>
      </c>
      <c r="F5" s="945">
        <v>2890007.5520000001</v>
      </c>
      <c r="G5" s="945">
        <v>3399502.1384000001</v>
      </c>
    </row>
    <row r="6" spans="1:11" x14ac:dyDescent="0.25">
      <c r="A6" s="456" t="s">
        <v>46</v>
      </c>
      <c r="B6" s="946">
        <v>412493573.67699999</v>
      </c>
      <c r="C6" s="946">
        <v>382067678.06375003</v>
      </c>
      <c r="D6" s="946">
        <v>27734921.618999999</v>
      </c>
      <c r="E6" s="946">
        <v>29066526.067400001</v>
      </c>
      <c r="F6" s="946">
        <v>8297693.5520000001</v>
      </c>
      <c r="G6" s="946">
        <v>8271836.1383999996</v>
      </c>
      <c r="H6" s="6"/>
      <c r="I6" s="5"/>
    </row>
    <row r="7" spans="1:11" x14ac:dyDescent="0.25">
      <c r="A7" s="292"/>
      <c r="B7" s="942"/>
      <c r="C7" s="950"/>
      <c r="D7" s="943"/>
      <c r="E7" s="950"/>
      <c r="F7" s="950"/>
      <c r="G7" s="943"/>
      <c r="J7" s="1"/>
    </row>
    <row r="8" spans="1:11" x14ac:dyDescent="0.25">
      <c r="A8" s="293" t="s">
        <v>420</v>
      </c>
      <c r="B8" s="951"/>
      <c r="C8" s="953"/>
      <c r="D8" s="950"/>
      <c r="E8" s="950"/>
      <c r="F8" s="950"/>
      <c r="G8" s="950"/>
      <c r="J8" s="1"/>
      <c r="K8" s="230"/>
    </row>
    <row r="9" spans="1:11" x14ac:dyDescent="0.25">
      <c r="A9" s="379" t="s">
        <v>413</v>
      </c>
      <c r="B9" s="951"/>
      <c r="C9" s="948"/>
      <c r="D9" s="950"/>
      <c r="E9" s="950"/>
      <c r="F9" s="945">
        <v>2731854</v>
      </c>
      <c r="G9" s="945">
        <v>5372105</v>
      </c>
      <c r="J9" s="1"/>
      <c r="K9" s="8"/>
    </row>
    <row r="10" spans="1:11" x14ac:dyDescent="0.25">
      <c r="A10" s="380" t="s">
        <v>421</v>
      </c>
      <c r="B10" s="951"/>
      <c r="C10" s="948"/>
      <c r="D10" s="950"/>
      <c r="E10" s="950"/>
      <c r="F10" s="945">
        <v>5653403.5700000003</v>
      </c>
      <c r="G10" s="945">
        <v>9049662.0262000002</v>
      </c>
      <c r="H10" s="245"/>
      <c r="J10" s="1"/>
    </row>
    <row r="11" spans="1:11" x14ac:dyDescent="0.25">
      <c r="A11" s="456" t="s">
        <v>46</v>
      </c>
      <c r="B11" s="951"/>
      <c r="C11" s="948"/>
      <c r="D11" s="950"/>
      <c r="E11" s="950"/>
      <c r="F11" s="946">
        <v>8385257.5700000003</v>
      </c>
      <c r="G11" s="946">
        <v>14421767.0262</v>
      </c>
      <c r="J11" s="1"/>
    </row>
    <row r="12" spans="1:11" x14ac:dyDescent="0.25">
      <c r="A12" s="294"/>
      <c r="B12" s="951"/>
      <c r="C12" s="948"/>
      <c r="D12" s="950"/>
      <c r="E12" s="950"/>
      <c r="F12" s="950"/>
      <c r="G12" s="950"/>
      <c r="J12" s="1"/>
    </row>
    <row r="13" spans="1:11" x14ac:dyDescent="0.25">
      <c r="A13" s="295" t="s">
        <v>126</v>
      </c>
      <c r="B13" s="952"/>
      <c r="C13" s="949"/>
      <c r="D13" s="949"/>
      <c r="E13" s="941"/>
      <c r="F13" s="949"/>
      <c r="G13" s="949"/>
      <c r="J13" s="1"/>
      <c r="K13" s="230"/>
    </row>
    <row r="14" spans="1:11" x14ac:dyDescent="0.25">
      <c r="A14" s="3" t="s">
        <v>422</v>
      </c>
      <c r="B14" s="945">
        <v>33379141</v>
      </c>
      <c r="C14" s="945">
        <v>34842430</v>
      </c>
      <c r="D14" s="945">
        <v>2254229</v>
      </c>
      <c r="E14" s="945">
        <v>1830852</v>
      </c>
      <c r="F14" s="945">
        <v>229880</v>
      </c>
      <c r="G14" s="945">
        <v>177753</v>
      </c>
      <c r="J14" s="1"/>
      <c r="K14" s="230"/>
    </row>
    <row r="15" spans="1:11" x14ac:dyDescent="0.25">
      <c r="A15" s="3" t="s">
        <v>423</v>
      </c>
      <c r="B15" s="945">
        <v>226389582</v>
      </c>
      <c r="C15" s="945">
        <v>201311139</v>
      </c>
      <c r="D15" s="945">
        <v>12788892</v>
      </c>
      <c r="E15" s="945">
        <v>11844263</v>
      </c>
      <c r="F15" s="945">
        <v>5177806</v>
      </c>
      <c r="G15" s="945">
        <v>4694581</v>
      </c>
      <c r="J15" s="1"/>
      <c r="K15" s="8"/>
    </row>
    <row r="16" spans="1:11" x14ac:dyDescent="0.25">
      <c r="A16" s="296" t="s">
        <v>46</v>
      </c>
      <c r="B16" s="946">
        <v>259768723</v>
      </c>
      <c r="C16" s="946">
        <v>236153569</v>
      </c>
      <c r="D16" s="946">
        <v>15043121</v>
      </c>
      <c r="E16" s="946">
        <v>13675115</v>
      </c>
      <c r="F16" s="946">
        <v>5407686</v>
      </c>
      <c r="G16" s="946">
        <v>4872334</v>
      </c>
      <c r="J16" s="1"/>
    </row>
    <row r="17" spans="1:8" x14ac:dyDescent="0.25">
      <c r="A17" s="3" t="s">
        <v>424</v>
      </c>
      <c r="B17" s="945">
        <v>55144432</v>
      </c>
      <c r="C17" s="945">
        <v>48848985</v>
      </c>
      <c r="D17" s="945">
        <v>4445906</v>
      </c>
      <c r="E17" s="945">
        <v>3960593</v>
      </c>
      <c r="F17" s="943"/>
      <c r="G17" s="942"/>
    </row>
    <row r="18" spans="1:8" x14ac:dyDescent="0.25">
      <c r="A18" s="297"/>
      <c r="B18" s="949"/>
      <c r="C18" s="949"/>
      <c r="D18" s="949"/>
      <c r="E18" s="949"/>
      <c r="F18" s="949"/>
      <c r="G18" s="949"/>
    </row>
    <row r="19" spans="1:8" x14ac:dyDescent="0.25">
      <c r="A19" s="3"/>
      <c r="B19" s="949"/>
      <c r="C19" s="949"/>
      <c r="D19" s="949"/>
      <c r="E19" s="949"/>
      <c r="F19" s="949"/>
      <c r="G19" s="949"/>
    </row>
    <row r="20" spans="1:8" x14ac:dyDescent="0.25">
      <c r="A20" s="298"/>
      <c r="B20" s="1189" t="s">
        <v>418</v>
      </c>
      <c r="C20" s="1189"/>
      <c r="D20" s="1189"/>
      <c r="E20" s="1189"/>
      <c r="F20" s="1189"/>
      <c r="G20" s="1189"/>
      <c r="H20" s="7"/>
    </row>
    <row r="21" spans="1:8" x14ac:dyDescent="0.25">
      <c r="A21" s="295" t="s">
        <v>127</v>
      </c>
      <c r="B21" s="947" t="s">
        <v>515</v>
      </c>
      <c r="C21" s="947" t="s">
        <v>499</v>
      </c>
      <c r="D21" s="947" t="s">
        <v>483</v>
      </c>
      <c r="E21" s="947" t="s">
        <v>466</v>
      </c>
      <c r="F21" s="947" t="s">
        <v>425</v>
      </c>
      <c r="G21" s="947" t="s">
        <v>426</v>
      </c>
    </row>
    <row r="22" spans="1:8" x14ac:dyDescent="0.25">
      <c r="A22" s="299" t="s">
        <v>427</v>
      </c>
      <c r="B22" s="1011">
        <v>125704437</v>
      </c>
      <c r="C22" s="940">
        <v>114694702</v>
      </c>
      <c r="D22" s="940">
        <v>106507987</v>
      </c>
      <c r="E22" s="940">
        <v>91387376.913000003</v>
      </c>
      <c r="F22" s="940">
        <v>81696433</v>
      </c>
      <c r="G22" s="940">
        <v>70324639</v>
      </c>
      <c r="H22" s="23"/>
    </row>
    <row r="23" spans="1:8" x14ac:dyDescent="0.25">
      <c r="A23" s="299" t="s">
        <v>428</v>
      </c>
      <c r="B23" s="1011">
        <v>3387584.6770000001</v>
      </c>
      <c r="C23" s="940">
        <v>3172485</v>
      </c>
      <c r="D23" s="940">
        <v>3890438.0249999999</v>
      </c>
      <c r="E23" s="940">
        <v>13994687</v>
      </c>
      <c r="F23" s="940">
        <v>18834756</v>
      </c>
      <c r="G23" s="940">
        <v>16325187</v>
      </c>
      <c r="H23" s="23"/>
    </row>
    <row r="24" spans="1:8" x14ac:dyDescent="0.25">
      <c r="A24" s="299" t="s">
        <v>569</v>
      </c>
      <c r="B24" s="1011">
        <v>23906876</v>
      </c>
      <c r="C24" s="940">
        <v>27335554</v>
      </c>
      <c r="D24" s="940">
        <v>21942189</v>
      </c>
      <c r="E24" s="940">
        <v>18351075</v>
      </c>
      <c r="F24" s="940">
        <v>16407909</v>
      </c>
      <c r="G24" s="940">
        <v>10094461</v>
      </c>
      <c r="H24" s="23"/>
    </row>
    <row r="25" spans="1:8" x14ac:dyDescent="0.25">
      <c r="A25" s="300" t="s">
        <v>46</v>
      </c>
      <c r="B25" s="1012">
        <v>152998897.67699999</v>
      </c>
      <c r="C25" s="944">
        <v>145202741</v>
      </c>
      <c r="D25" s="944">
        <v>132340614.02500001</v>
      </c>
      <c r="E25" s="944">
        <v>123733138.913</v>
      </c>
      <c r="F25" s="944">
        <v>116939098</v>
      </c>
      <c r="G25" s="944">
        <v>96744287</v>
      </c>
      <c r="H25" s="288"/>
    </row>
    <row r="26" spans="1:8" x14ac:dyDescent="0.25">
      <c r="A26" s="4"/>
      <c r="H26" s="4"/>
    </row>
    <row r="27" spans="1:8" s="971" customFormat="1" x14ac:dyDescent="0.25">
      <c r="A27" s="4"/>
      <c r="B27" s="965"/>
      <c r="C27" s="965"/>
      <c r="D27" s="965"/>
      <c r="E27" s="965"/>
      <c r="F27" s="965"/>
      <c r="G27" s="965"/>
      <c r="H27" s="4"/>
    </row>
    <row r="28" spans="1:8" x14ac:dyDescent="0.25">
      <c r="A28" s="3" t="s">
        <v>429</v>
      </c>
      <c r="B28" s="940">
        <v>157257</v>
      </c>
      <c r="C28" s="940">
        <v>170519</v>
      </c>
      <c r="D28" s="940">
        <v>161464</v>
      </c>
      <c r="E28" s="940">
        <v>152610</v>
      </c>
      <c r="F28" s="940">
        <v>154971</v>
      </c>
      <c r="G28" s="940">
        <v>134957</v>
      </c>
      <c r="H28" s="3"/>
    </row>
    <row r="29" spans="1:8" x14ac:dyDescent="0.25">
      <c r="A29" s="3" t="s">
        <v>430</v>
      </c>
      <c r="B29" s="940">
        <v>51716</v>
      </c>
      <c r="C29" s="940">
        <v>67003.25</v>
      </c>
      <c r="D29" s="940">
        <v>65775</v>
      </c>
      <c r="E29" s="940">
        <v>62251</v>
      </c>
      <c r="F29" s="940">
        <v>63475</v>
      </c>
      <c r="G29" s="940">
        <v>62287</v>
      </c>
      <c r="H29" s="3"/>
    </row>
    <row r="30" spans="1:8" x14ac:dyDescent="0.25">
      <c r="A30" s="3" t="s">
        <v>431</v>
      </c>
      <c r="B30" s="940">
        <v>1629</v>
      </c>
      <c r="C30" s="940">
        <v>1677.3833333333332</v>
      </c>
      <c r="D30" s="940">
        <v>1844</v>
      </c>
      <c r="E30" s="940">
        <v>1722</v>
      </c>
      <c r="F30" s="940">
        <v>4586</v>
      </c>
      <c r="G30" s="940">
        <v>2381</v>
      </c>
      <c r="H30" s="3"/>
    </row>
    <row r="31" spans="1:8" x14ac:dyDescent="0.25">
      <c r="B31" s="940"/>
      <c r="C31" s="940"/>
      <c r="D31" s="940"/>
      <c r="E31" s="940"/>
      <c r="F31" s="940"/>
      <c r="G31" s="940"/>
    </row>
    <row r="32" spans="1:8" x14ac:dyDescent="0.25">
      <c r="A32" s="3" t="s">
        <v>527</v>
      </c>
    </row>
    <row r="33" spans="1:5" x14ac:dyDescent="0.25">
      <c r="A33" s="3" t="s">
        <v>570</v>
      </c>
      <c r="D33" s="6"/>
      <c r="E33" s="6"/>
    </row>
    <row r="34" spans="1:5" x14ac:dyDescent="0.25">
      <c r="D34" s="6"/>
      <c r="E34" s="301"/>
    </row>
    <row r="35" spans="1:5" x14ac:dyDescent="0.25">
      <c r="D35" s="6"/>
      <c r="E35" s="6"/>
    </row>
  </sheetData>
  <mergeCells count="4">
    <mergeCell ref="F1:G1"/>
    <mergeCell ref="D1:E1"/>
    <mergeCell ref="B1:C1"/>
    <mergeCell ref="B20:G20"/>
  </mergeCells>
  <pageMargins left="0.70866141732283472" right="0.70866141732283472" top="1.1417322834645669" bottom="0.74803149606299213" header="0.70866141732283472" footer="0.43307086614173229"/>
  <pageSetup paperSize="9" scale="86" firstPageNumber="65" orientation="landscape" useFirstPageNumber="1" r:id="rId1"/>
  <headerFooter alignWithMargins="0">
    <oddHeader>&amp;C&amp;"Times New Roman,Bold"&amp;12 7.1 ÞRÓUN SÉREIGNARSPARNAÐAR ÁRIÐ 2013</oddHeader>
    <oddFooter>&amp;R&amp;"Times New Roman,Regular"&amp;10&amp;P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zoomScaleSheetLayoutView="100" workbookViewId="0"/>
  </sheetViews>
  <sheetFormatPr defaultRowHeight="11.25" x14ac:dyDescent="0.2"/>
  <cols>
    <col min="1" max="1" width="35.140625" style="11" customWidth="1"/>
    <col min="2" max="2" width="12.28515625" style="11" customWidth="1"/>
    <col min="3" max="3" width="12.5703125" style="11" customWidth="1"/>
    <col min="4" max="4" width="18.42578125" style="11" customWidth="1"/>
    <col min="5" max="5" width="13.42578125" style="15" customWidth="1"/>
    <col min="6" max="6" width="9.140625" style="11"/>
    <col min="7" max="7" width="9.85546875" style="11" bestFit="1" customWidth="1"/>
    <col min="8" max="9" width="10" style="11" bestFit="1" customWidth="1"/>
    <col min="10" max="16384" width="9.140625" style="11"/>
  </cols>
  <sheetData>
    <row r="1" spans="1:5" ht="19.5" customHeight="1" x14ac:dyDescent="0.2">
      <c r="A1" s="359" t="s">
        <v>516</v>
      </c>
      <c r="B1" s="359"/>
      <c r="C1" s="363"/>
      <c r="D1" s="363"/>
      <c r="E1" s="367"/>
    </row>
    <row r="2" spans="1:5" x14ac:dyDescent="0.2">
      <c r="A2" s="359" t="s">
        <v>517</v>
      </c>
      <c r="B2" s="359"/>
      <c r="C2" s="363"/>
      <c r="D2" s="363"/>
      <c r="E2" s="367"/>
    </row>
    <row r="3" spans="1:5" s="363" customFormat="1" x14ac:dyDescent="0.2">
      <c r="A3" s="359" t="s">
        <v>111</v>
      </c>
      <c r="B3" s="359"/>
      <c r="E3" s="367"/>
    </row>
    <row r="4" spans="1:5" x14ac:dyDescent="0.2">
      <c r="A4" s="363"/>
      <c r="B4" s="366"/>
      <c r="C4" s="363"/>
      <c r="D4" s="363"/>
      <c r="E4" s="367"/>
    </row>
    <row r="5" spans="1:5" x14ac:dyDescent="0.2">
      <c r="A5" s="843" t="s">
        <v>413</v>
      </c>
      <c r="B5" s="844" t="s">
        <v>410</v>
      </c>
      <c r="C5" s="844" t="s">
        <v>411</v>
      </c>
      <c r="D5" s="846" t="s">
        <v>417</v>
      </c>
      <c r="E5" s="845" t="s">
        <v>412</v>
      </c>
    </row>
    <row r="6" spans="1:5" x14ac:dyDescent="0.2">
      <c r="A6" s="1001" t="s">
        <v>5</v>
      </c>
      <c r="B6" s="1008">
        <v>-3051537.6560343429</v>
      </c>
      <c r="C6" s="1008">
        <v>466664.01623350382</v>
      </c>
      <c r="D6" s="1004">
        <v>-2584873.6398008317</v>
      </c>
      <c r="E6" s="1005">
        <v>-2.246464578894487E-2</v>
      </c>
    </row>
    <row r="7" spans="1:5" x14ac:dyDescent="0.2">
      <c r="A7" s="1001" t="s">
        <v>6</v>
      </c>
      <c r="B7" s="1008">
        <v>556614</v>
      </c>
      <c r="C7" s="1008">
        <v>-219305</v>
      </c>
      <c r="D7" s="1004">
        <v>337309</v>
      </c>
      <c r="E7" s="1005">
        <v>9.382052170828787E-3</v>
      </c>
    </row>
    <row r="8" spans="1:5" x14ac:dyDescent="0.2">
      <c r="A8" s="1001" t="s">
        <v>549</v>
      </c>
      <c r="B8" s="1008">
        <v>-3175200</v>
      </c>
      <c r="C8" s="1008">
        <v>-303200</v>
      </c>
      <c r="D8" s="1004">
        <v>-3478400</v>
      </c>
      <c r="E8" s="1005">
        <v>-0.48183291546037593</v>
      </c>
    </row>
    <row r="9" spans="1:5" x14ac:dyDescent="0.2">
      <c r="A9" s="1001" t="s">
        <v>550</v>
      </c>
      <c r="B9" s="1008">
        <v>-4673979</v>
      </c>
      <c r="C9" s="1008">
        <v>0</v>
      </c>
      <c r="D9" s="1004">
        <v>-4673979</v>
      </c>
      <c r="E9" s="1005">
        <v>-0.99938462946376172</v>
      </c>
    </row>
    <row r="10" spans="1:5" x14ac:dyDescent="0.2">
      <c r="A10" s="1001" t="s">
        <v>9</v>
      </c>
      <c r="B10" s="1008">
        <v>-2762391.9744585305</v>
      </c>
      <c r="C10" s="1008">
        <v>-3776859.759104237</v>
      </c>
      <c r="D10" s="1004">
        <v>-6539251.7335627973</v>
      </c>
      <c r="E10" s="1005">
        <v>-3.8461141241906437E-2</v>
      </c>
    </row>
    <row r="11" spans="1:5" x14ac:dyDescent="0.2">
      <c r="A11" s="1001" t="s">
        <v>10</v>
      </c>
      <c r="B11" s="1008">
        <v>283874.26865671575</v>
      </c>
      <c r="C11" s="1008">
        <v>-77900</v>
      </c>
      <c r="D11" s="1004">
        <v>205974.26865671575</v>
      </c>
      <c r="E11" s="1005">
        <v>2.3535216440205434E-3</v>
      </c>
    </row>
    <row r="12" spans="1:5" x14ac:dyDescent="0.2">
      <c r="A12" s="1001" t="s">
        <v>11</v>
      </c>
      <c r="B12" s="1008">
        <v>-9249160.5679320097</v>
      </c>
      <c r="C12" s="1008">
        <v>-11301586.640168846</v>
      </c>
      <c r="D12" s="1004">
        <v>-20550747.208100915</v>
      </c>
      <c r="E12" s="1005">
        <v>-3.5271495879623957E-2</v>
      </c>
    </row>
    <row r="13" spans="1:5" x14ac:dyDescent="0.2">
      <c r="A13" s="1001" t="s">
        <v>12</v>
      </c>
      <c r="B13" s="1008">
        <v>-84100</v>
      </c>
      <c r="C13" s="1008">
        <v>400</v>
      </c>
      <c r="D13" s="1004">
        <v>-83700</v>
      </c>
      <c r="E13" s="1005">
        <v>-4.7835405057865413E-3</v>
      </c>
    </row>
    <row r="14" spans="1:5" x14ac:dyDescent="0.2">
      <c r="A14" s="1001" t="s">
        <v>13</v>
      </c>
      <c r="B14" s="1008">
        <v>-5038300</v>
      </c>
      <c r="C14" s="1008">
        <v>-813200</v>
      </c>
      <c r="D14" s="1004">
        <v>-5851500</v>
      </c>
      <c r="E14" s="1005">
        <v>-6.1433844835840454E-2</v>
      </c>
    </row>
    <row r="15" spans="1:5" s="459" customFormat="1" x14ac:dyDescent="0.2">
      <c r="A15" s="1002" t="s">
        <v>283</v>
      </c>
      <c r="B15" s="1008">
        <v>-3383600</v>
      </c>
      <c r="C15" s="1008">
        <v>-970700</v>
      </c>
      <c r="D15" s="1004">
        <v>-4354300</v>
      </c>
      <c r="E15" s="1005">
        <v>-9.7223927852937167E-2</v>
      </c>
    </row>
    <row r="16" spans="1:5" s="453" customFormat="1" x14ac:dyDescent="0.2">
      <c r="A16" s="1002" t="s">
        <v>284</v>
      </c>
      <c r="B16" s="1008">
        <v>-1654700</v>
      </c>
      <c r="C16" s="1008">
        <v>157500</v>
      </c>
      <c r="D16" s="1004">
        <v>-1497200</v>
      </c>
      <c r="E16" s="1005">
        <v>-2.9669556601436709E-2</v>
      </c>
    </row>
    <row r="17" spans="1:6" s="453" customFormat="1" x14ac:dyDescent="0.2">
      <c r="A17" s="1001" t="s">
        <v>14</v>
      </c>
      <c r="B17" s="1008">
        <v>-676641</v>
      </c>
      <c r="C17" s="1008">
        <v>-1005581</v>
      </c>
      <c r="D17" s="1004">
        <v>-1682222</v>
      </c>
      <c r="E17" s="1005">
        <v>-4.9564231156631118E-2</v>
      </c>
    </row>
    <row r="18" spans="1:6" s="453" customFormat="1" x14ac:dyDescent="0.2">
      <c r="A18" s="1001" t="s">
        <v>551</v>
      </c>
      <c r="B18" s="1008">
        <v>-46771186.21487423</v>
      </c>
      <c r="C18" s="1008">
        <v>-2462135.9757015761</v>
      </c>
      <c r="D18" s="1004">
        <v>-49233322.190575778</v>
      </c>
      <c r="E18" s="1005">
        <v>-0.64218179324806202</v>
      </c>
    </row>
    <row r="19" spans="1:6" s="998" customFormat="1" x14ac:dyDescent="0.2">
      <c r="A19" s="1001" t="s">
        <v>16</v>
      </c>
      <c r="B19" s="1018">
        <v>-448493.87167525385</v>
      </c>
      <c r="C19" s="1018">
        <v>-508500</v>
      </c>
      <c r="D19" s="1016">
        <v>-956993.87167525478</v>
      </c>
      <c r="E19" s="1017">
        <v>-7.4838266299781353E-2</v>
      </c>
    </row>
    <row r="20" spans="1:6" s="453" customFormat="1" x14ac:dyDescent="0.2">
      <c r="A20" s="1001" t="s">
        <v>552</v>
      </c>
      <c r="B20" s="1008">
        <v>-4556300</v>
      </c>
      <c r="C20" s="1008">
        <v>-808900</v>
      </c>
      <c r="D20" s="1004">
        <v>-5365200</v>
      </c>
      <c r="E20" s="1005">
        <v>-0.35536303302467909</v>
      </c>
    </row>
    <row r="21" spans="1:6" s="459" customFormat="1" x14ac:dyDescent="0.2">
      <c r="A21" s="1001" t="s">
        <v>18</v>
      </c>
      <c r="B21" s="1008">
        <v>2006811.379999999</v>
      </c>
      <c r="C21" s="1008">
        <v>-344412.48350283364</v>
      </c>
      <c r="D21" s="1004">
        <v>1662398.8964971676</v>
      </c>
      <c r="E21" s="1005">
        <v>8.7281523027016111E-2</v>
      </c>
    </row>
    <row r="22" spans="1:6" x14ac:dyDescent="0.2">
      <c r="A22" s="1001" t="s">
        <v>553</v>
      </c>
      <c r="B22" s="1008">
        <v>-4890476</v>
      </c>
      <c r="C22" s="1008">
        <v>-748851</v>
      </c>
      <c r="D22" s="1004">
        <v>-5639327</v>
      </c>
      <c r="E22" s="1005">
        <v>-0.56872523380018747</v>
      </c>
    </row>
    <row r="23" spans="1:6" x14ac:dyDescent="0.2">
      <c r="A23" s="1001" t="s">
        <v>554</v>
      </c>
      <c r="B23" s="1008">
        <v>-13709621.184649967</v>
      </c>
      <c r="C23" s="1008">
        <v>-3587400</v>
      </c>
      <c r="D23" s="1004">
        <v>-17297000</v>
      </c>
      <c r="E23" s="1005">
        <v>-0.20799999999999999</v>
      </c>
    </row>
    <row r="24" spans="1:6" x14ac:dyDescent="0.2">
      <c r="A24" s="1001" t="s">
        <v>21</v>
      </c>
      <c r="B24" s="1008">
        <v>-385123881.32894063</v>
      </c>
      <c r="C24" s="1008">
        <v>-82616633.096096694</v>
      </c>
      <c r="D24" s="1004">
        <v>-467740514.42503715</v>
      </c>
      <c r="E24" s="1005">
        <v>-0.39644406719651387</v>
      </c>
      <c r="F24" s="998"/>
    </row>
    <row r="25" spans="1:6" x14ac:dyDescent="0.2">
      <c r="A25" s="1001" t="s">
        <v>541</v>
      </c>
      <c r="B25" s="1008">
        <v>-379376199.67994875</v>
      </c>
      <c r="C25" s="1008">
        <v>-25217789.957623351</v>
      </c>
      <c r="D25" s="1004">
        <v>-404593989.63757217</v>
      </c>
      <c r="E25" s="1005">
        <v>-0.63114197084384793</v>
      </c>
      <c r="F25" s="998"/>
    </row>
    <row r="26" spans="1:6" x14ac:dyDescent="0.2">
      <c r="A26" s="1001" t="s">
        <v>542</v>
      </c>
      <c r="B26" s="1008">
        <v>-5747681.6489918828</v>
      </c>
      <c r="C26" s="1008">
        <v>-57398843.138473362</v>
      </c>
      <c r="D26" s="1004">
        <v>-63146524.787465215</v>
      </c>
      <c r="E26" s="1005">
        <v>-0.1172008025450519</v>
      </c>
    </row>
    <row r="27" spans="1:6" s="459" customFormat="1" x14ac:dyDescent="0.2">
      <c r="A27" s="1001" t="s">
        <v>22</v>
      </c>
      <c r="B27" s="1008">
        <v>-26828600</v>
      </c>
      <c r="C27" s="1008">
        <v>-14095900</v>
      </c>
      <c r="D27" s="1004">
        <v>-40924500</v>
      </c>
      <c r="E27" s="1005">
        <v>-0.11373718644913589</v>
      </c>
    </row>
    <row r="28" spans="1:6" s="830" customFormat="1" x14ac:dyDescent="0.2">
      <c r="A28" s="1002" t="s">
        <v>542</v>
      </c>
      <c r="B28" s="1008">
        <v>-6131000</v>
      </c>
      <c r="C28" s="1008">
        <v>-13921800</v>
      </c>
      <c r="D28" s="1004">
        <v>-20052800</v>
      </c>
      <c r="E28" s="1005">
        <v>-0.12494960654158496</v>
      </c>
    </row>
    <row r="29" spans="1:6" x14ac:dyDescent="0.2">
      <c r="A29" s="1002" t="s">
        <v>285</v>
      </c>
      <c r="B29" s="1008">
        <v>63800</v>
      </c>
      <c r="C29" s="1008">
        <v>1376200</v>
      </c>
      <c r="D29" s="1004">
        <v>1440000</v>
      </c>
      <c r="E29" s="1005">
        <v>3.8773257222865454E-2</v>
      </c>
    </row>
    <row r="30" spans="1:6" x14ac:dyDescent="0.2">
      <c r="A30" s="1002" t="s">
        <v>541</v>
      </c>
      <c r="B30" s="1008">
        <v>-20761400</v>
      </c>
      <c r="C30" s="1008">
        <v>-1550300</v>
      </c>
      <c r="D30" s="1004">
        <v>-22311700</v>
      </c>
      <c r="E30" s="1005">
        <v>-0.81699999999999995</v>
      </c>
    </row>
    <row r="31" spans="1:6" x14ac:dyDescent="0.2">
      <c r="A31" s="1022" t="s">
        <v>23</v>
      </c>
      <c r="B31" s="1023">
        <v>47800</v>
      </c>
      <c r="C31" s="1023">
        <v>-14700</v>
      </c>
      <c r="D31" s="1023">
        <v>33100</v>
      </c>
      <c r="E31" s="1025">
        <v>2.5000000000000001E-2</v>
      </c>
    </row>
    <row r="32" spans="1:6" x14ac:dyDescent="0.2">
      <c r="A32" s="1022" t="s">
        <v>24</v>
      </c>
      <c r="B32" s="1023">
        <v>-1330800</v>
      </c>
      <c r="C32" s="1023">
        <v>2393000</v>
      </c>
      <c r="D32" s="1023">
        <v>1062200</v>
      </c>
      <c r="E32" s="1025">
        <v>1.2999999999999999E-2</v>
      </c>
    </row>
    <row r="33" spans="1:9" x14ac:dyDescent="0.2">
      <c r="A33" s="1022" t="s">
        <v>25</v>
      </c>
      <c r="B33" s="1023">
        <v>19567751</v>
      </c>
      <c r="C33" s="1023">
        <v>-13079696</v>
      </c>
      <c r="D33" s="1023">
        <v>6488055</v>
      </c>
      <c r="E33" s="1025">
        <v>8.9999999999999993E-3</v>
      </c>
    </row>
    <row r="34" spans="1:9" x14ac:dyDescent="0.2">
      <c r="A34" s="1022" t="s">
        <v>26</v>
      </c>
      <c r="B34" s="1023">
        <v>-1011555.7785540819</v>
      </c>
      <c r="C34" s="1023">
        <v>-1512093.4252214693</v>
      </c>
      <c r="D34" s="1023">
        <v>-2523649.2037755474</v>
      </c>
      <c r="E34" s="1025">
        <v>-4.9000000000000002E-2</v>
      </c>
    </row>
    <row r="35" spans="1:9" x14ac:dyDescent="0.2">
      <c r="A35" s="1022" t="s">
        <v>27</v>
      </c>
      <c r="B35" s="1023">
        <v>-1682906</v>
      </c>
      <c r="C35" s="1023">
        <v>-304045</v>
      </c>
      <c r="D35" s="1023">
        <v>-1986951</v>
      </c>
      <c r="E35" s="1025">
        <v>-3.4000000000000002E-2</v>
      </c>
      <c r="G35" s="999"/>
    </row>
    <row r="36" spans="1:9" x14ac:dyDescent="0.2">
      <c r="A36" s="1022" t="s">
        <v>28</v>
      </c>
      <c r="B36" s="1023">
        <v>-11114200</v>
      </c>
      <c r="C36" s="1023">
        <v>727500</v>
      </c>
      <c r="D36" s="1023">
        <v>-10386700</v>
      </c>
      <c r="E36" s="1025">
        <v>-4.9000000000000002E-2</v>
      </c>
    </row>
    <row r="37" spans="1:9" x14ac:dyDescent="0.2">
      <c r="A37" s="1022" t="s">
        <v>29</v>
      </c>
      <c r="B37" s="1023">
        <v>-16763900</v>
      </c>
      <c r="C37" s="1023">
        <v>4559400</v>
      </c>
      <c r="D37" s="1023">
        <v>-12204500</v>
      </c>
      <c r="E37" s="1025">
        <v>-6.6000000000000003E-2</v>
      </c>
      <c r="G37" s="999"/>
      <c r="H37" s="999"/>
    </row>
    <row r="38" spans="1:9" s="1014" customFormat="1" x14ac:dyDescent="0.2">
      <c r="A38" s="1022" t="s">
        <v>30</v>
      </c>
      <c r="B38" s="1023">
        <v>-11913820</v>
      </c>
      <c r="C38" s="1023">
        <v>528400.0000000149</v>
      </c>
      <c r="D38" s="1023">
        <v>-11385420</v>
      </c>
      <c r="E38" s="1025">
        <v>-4.5999999999999999E-2</v>
      </c>
      <c r="G38" s="1015"/>
      <c r="H38" s="1021"/>
      <c r="I38" s="1021"/>
    </row>
    <row r="39" spans="1:9" s="1019" customFormat="1" x14ac:dyDescent="0.2">
      <c r="A39" s="1022" t="s">
        <v>31</v>
      </c>
      <c r="B39" s="1023">
        <v>-664578</v>
      </c>
      <c r="C39" s="1023">
        <v>-1841601</v>
      </c>
      <c r="D39" s="1023">
        <v>-2506179</v>
      </c>
      <c r="E39" s="1025">
        <v>-1.4999999999999999E-2</v>
      </c>
      <c r="G39" s="1020"/>
      <c r="H39" s="1020"/>
    </row>
    <row r="40" spans="1:9" ht="12" thickBot="1" x14ac:dyDescent="0.25">
      <c r="A40" s="1000" t="s">
        <v>46</v>
      </c>
      <c r="B40" s="1006">
        <v>-533058778</v>
      </c>
      <c r="C40" s="1006">
        <v>-130747133</v>
      </c>
      <c r="D40" s="1006">
        <v>-663805893</v>
      </c>
      <c r="E40" s="1007">
        <v>-0.15</v>
      </c>
      <c r="G40" s="999"/>
    </row>
    <row r="41" spans="1:9" s="998" customFormat="1" ht="12" thickTop="1" x14ac:dyDescent="0.2">
      <c r="A41" s="1000"/>
      <c r="B41" s="698"/>
      <c r="C41" s="698"/>
      <c r="D41" s="675"/>
      <c r="E41" s="705"/>
      <c r="G41" s="999"/>
    </row>
    <row r="42" spans="1:9" x14ac:dyDescent="0.2">
      <c r="A42" s="621" t="s">
        <v>538</v>
      </c>
      <c r="B42" s="1003">
        <v>-489793044</v>
      </c>
      <c r="C42" s="955">
        <v>-105999220</v>
      </c>
      <c r="D42" s="955">
        <v>-595792243</v>
      </c>
      <c r="E42" s="959">
        <v>-0.38</v>
      </c>
      <c r="G42" s="999"/>
      <c r="H42" s="1021"/>
      <c r="I42" s="1021"/>
    </row>
    <row r="43" spans="1:9" x14ac:dyDescent="0.2">
      <c r="A43" s="621" t="s">
        <v>558</v>
      </c>
      <c r="B43" s="622">
        <v>-43265734</v>
      </c>
      <c r="C43" s="955">
        <v>-24747916</v>
      </c>
      <c r="D43" s="955">
        <v>-68013650</v>
      </c>
      <c r="E43" s="958">
        <v>-2.3E-2</v>
      </c>
      <c r="G43" s="999"/>
      <c r="H43" s="1021"/>
      <c r="I43" s="1021"/>
    </row>
    <row r="44" spans="1:9" s="459" customFormat="1" x14ac:dyDescent="0.2">
      <c r="A44" s="621"/>
      <c r="B44" s="622"/>
      <c r="C44" s="622"/>
      <c r="D44" s="623"/>
      <c r="E44" s="624"/>
    </row>
    <row r="45" spans="1:9" s="453" customFormat="1" x14ac:dyDescent="0.2">
      <c r="A45" s="620"/>
      <c r="B45" s="686"/>
      <c r="C45" s="698"/>
      <c r="D45" s="675"/>
      <c r="E45" s="705"/>
    </row>
    <row r="46" spans="1:9" ht="15" x14ac:dyDescent="0.25">
      <c r="A46" s="596"/>
      <c r="B46" s="49"/>
      <c r="C46" s="49"/>
      <c r="D46" s="49"/>
      <c r="E46" s="49"/>
    </row>
    <row r="47" spans="1:9" ht="15" x14ac:dyDescent="0.25">
      <c r="A47" s="373"/>
      <c r="B47" s="373"/>
      <c r="C47" s="373"/>
      <c r="D47" s="373"/>
      <c r="E47" s="130"/>
    </row>
    <row r="48" spans="1:9" x14ac:dyDescent="0.2">
      <c r="A48" s="362"/>
      <c r="B48" s="365"/>
      <c r="C48" s="365"/>
      <c r="D48" s="365"/>
      <c r="E48" s="368"/>
    </row>
    <row r="49" spans="1:5" x14ac:dyDescent="0.2">
      <c r="A49" s="362"/>
      <c r="B49" s="365"/>
      <c r="C49" s="365"/>
      <c r="D49" s="365"/>
      <c r="E49" s="368"/>
    </row>
    <row r="50" spans="1:5" x14ac:dyDescent="0.2">
      <c r="A50" s="369"/>
      <c r="B50" s="308"/>
      <c r="C50" s="308"/>
      <c r="D50" s="308"/>
      <c r="E50" s="368"/>
    </row>
  </sheetData>
  <pageMargins left="0.70866141732283472" right="0.55118110236220474" top="1.299212598425197" bottom="0.74803149606299213" header="0.82677165354330717" footer="0.31496062992125984"/>
  <pageSetup paperSize="9" scale="86" firstPageNumber="68" orientation="portrait" useFirstPageNumber="1" r:id="rId1"/>
  <headerFooter>
    <oddHeader xml:space="preserve">&amp;C&amp;"Times New Roman,Bold"&amp;12 8.1 TRYGGINGAFRÆÐILEG ATHUGUN ÁRIÐ 2013
</oddHeader>
    <oddFooter>&amp;R&amp;"Times New Roman,Regular"&amp;10&amp;P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zoomScaleNormal="100" zoomScaleSheetLayoutView="100" workbookViewId="0"/>
  </sheetViews>
  <sheetFormatPr defaultRowHeight="11.25" x14ac:dyDescent="0.2"/>
  <cols>
    <col min="1" max="1" width="37" style="11" customWidth="1"/>
    <col min="2" max="2" width="8.7109375" style="11" customWidth="1"/>
    <col min="3" max="3" width="7.85546875" style="11" customWidth="1"/>
    <col min="4" max="4" width="8.140625" style="29" customWidth="1"/>
    <col min="5" max="5" width="9.140625" style="11" customWidth="1"/>
    <col min="6" max="6" width="2.85546875" style="461" customWidth="1"/>
    <col min="7" max="7" width="12.85546875" style="363" bestFit="1" customWidth="1"/>
    <col min="8" max="10" width="9.140625" style="11"/>
    <col min="11" max="12" width="9.5703125" style="11" bestFit="1" customWidth="1"/>
    <col min="13" max="16384" width="9.140625" style="11"/>
  </cols>
  <sheetData>
    <row r="1" spans="1:21" s="234" customFormat="1" x14ac:dyDescent="0.2">
      <c r="A1" s="359" t="s">
        <v>518</v>
      </c>
      <c r="B1" s="363"/>
      <c r="C1" s="363"/>
      <c r="D1" s="363"/>
      <c r="E1" s="363"/>
      <c r="F1" s="461"/>
      <c r="G1" s="363"/>
      <c r="H1" s="363"/>
      <c r="I1" s="363"/>
    </row>
    <row r="2" spans="1:21" s="234" customFormat="1" x14ac:dyDescent="0.2">
      <c r="A2" s="359" t="s">
        <v>476</v>
      </c>
      <c r="B2" s="363"/>
      <c r="C2" s="363"/>
      <c r="D2" s="363"/>
      <c r="E2" s="363"/>
      <c r="F2" s="461"/>
      <c r="G2" s="363"/>
      <c r="H2" s="363"/>
      <c r="I2" s="363"/>
    </row>
    <row r="3" spans="1:21" s="363" customFormat="1" x14ac:dyDescent="0.2">
      <c r="A3" s="598" t="s">
        <v>556</v>
      </c>
      <c r="F3" s="461"/>
    </row>
    <row r="4" spans="1:21" s="363" customFormat="1" x14ac:dyDescent="0.2">
      <c r="A4" s="359"/>
      <c r="F4" s="461"/>
    </row>
    <row r="5" spans="1:21" s="357" customFormat="1" x14ac:dyDescent="0.2">
      <c r="A5" s="359"/>
      <c r="B5" s="363"/>
      <c r="C5" s="363"/>
      <c r="D5" s="363"/>
      <c r="E5" s="363"/>
      <c r="F5" s="461"/>
      <c r="G5" s="363"/>
      <c r="H5" s="363"/>
      <c r="I5" s="363"/>
    </row>
    <row r="6" spans="1:21" ht="23.25" customHeight="1" x14ac:dyDescent="0.2">
      <c r="A6" s="376" t="s">
        <v>523</v>
      </c>
      <c r="B6" s="1190" t="s">
        <v>414</v>
      </c>
      <c r="C6" s="1190"/>
      <c r="D6" s="1190" t="s">
        <v>488</v>
      </c>
      <c r="E6" s="1190"/>
      <c r="F6" s="483"/>
      <c r="G6" s="482"/>
      <c r="H6" s="1190" t="s">
        <v>471</v>
      </c>
      <c r="I6" s="1190"/>
      <c r="K6" s="462"/>
      <c r="L6" s="462"/>
      <c r="P6" s="467"/>
      <c r="Q6" s="467"/>
      <c r="R6" s="462"/>
      <c r="S6" s="462"/>
      <c r="T6" s="462"/>
      <c r="U6" s="467"/>
    </row>
    <row r="7" spans="1:21" x14ac:dyDescent="0.2">
      <c r="A7" s="360" t="s">
        <v>524</v>
      </c>
      <c r="B7" s="464" t="s">
        <v>415</v>
      </c>
      <c r="C7" s="464" t="s">
        <v>416</v>
      </c>
      <c r="D7" s="464" t="s">
        <v>415</v>
      </c>
      <c r="E7" s="464" t="s">
        <v>416</v>
      </c>
      <c r="F7" s="464"/>
      <c r="G7" s="464"/>
      <c r="H7" s="464" t="s">
        <v>415</v>
      </c>
      <c r="I7" s="464" t="s">
        <v>416</v>
      </c>
      <c r="K7" s="462"/>
      <c r="L7" s="461"/>
      <c r="P7" s="467"/>
      <c r="Q7" s="467"/>
      <c r="R7" s="461"/>
      <c r="S7" s="461"/>
      <c r="T7" s="462"/>
      <c r="U7" s="467"/>
    </row>
    <row r="8" spans="1:21" x14ac:dyDescent="0.2">
      <c r="A8" s="820" t="s">
        <v>5</v>
      </c>
      <c r="B8" s="821">
        <v>501</v>
      </c>
      <c r="C8" s="821">
        <v>98</v>
      </c>
      <c r="D8" s="821">
        <v>65744.313875566819</v>
      </c>
      <c r="E8" s="821">
        <v>5805.3294743505494</v>
      </c>
      <c r="F8" s="597"/>
      <c r="G8" s="465"/>
      <c r="H8" s="821">
        <v>131.22617540033298</v>
      </c>
      <c r="I8" s="821">
        <v>59.238055860719889</v>
      </c>
      <c r="J8" s="474"/>
      <c r="K8" s="462"/>
      <c r="L8" s="462"/>
      <c r="P8" s="467"/>
      <c r="Q8" s="467"/>
      <c r="R8" s="461"/>
      <c r="S8" s="461"/>
      <c r="T8" s="462"/>
      <c r="U8" s="467"/>
    </row>
    <row r="9" spans="1:21" ht="12" customHeight="1" x14ac:dyDescent="0.2">
      <c r="A9" s="820" t="s">
        <v>6</v>
      </c>
      <c r="B9" s="821">
        <v>108</v>
      </c>
      <c r="C9" s="821">
        <v>1</v>
      </c>
      <c r="D9" s="821">
        <v>44499</v>
      </c>
      <c r="E9" s="821">
        <v>72</v>
      </c>
      <c r="F9" s="597"/>
      <c r="G9" s="465"/>
      <c r="H9" s="821">
        <v>412.02777777777777</v>
      </c>
      <c r="I9" s="821">
        <v>0</v>
      </c>
      <c r="J9" s="474"/>
      <c r="K9" s="462"/>
      <c r="L9" s="462"/>
      <c r="P9" s="467"/>
      <c r="Q9" s="467"/>
      <c r="R9" s="461"/>
      <c r="S9" s="461"/>
      <c r="T9" s="462"/>
      <c r="U9" s="467"/>
    </row>
    <row r="10" spans="1:21" x14ac:dyDescent="0.2">
      <c r="A10" s="820" t="s">
        <v>7</v>
      </c>
      <c r="B10" s="821">
        <v>53</v>
      </c>
      <c r="C10" s="821">
        <v>85</v>
      </c>
      <c r="D10" s="821">
        <v>8846.4889999999996</v>
      </c>
      <c r="E10" s="821">
        <v>6659.9319999999989</v>
      </c>
      <c r="F10" s="597"/>
      <c r="G10" s="465"/>
      <c r="H10" s="821">
        <v>166.91488679245282</v>
      </c>
      <c r="I10" s="821">
        <v>78.352141176470582</v>
      </c>
      <c r="J10" s="474"/>
      <c r="K10" s="462"/>
      <c r="L10" s="462"/>
      <c r="P10" s="467"/>
      <c r="Q10" s="467"/>
      <c r="R10" s="461"/>
      <c r="S10" s="461"/>
      <c r="T10" s="462"/>
      <c r="U10" s="467"/>
    </row>
    <row r="11" spans="1:21" x14ac:dyDescent="0.2">
      <c r="A11" s="820" t="s">
        <v>478</v>
      </c>
      <c r="B11" s="821">
        <v>43</v>
      </c>
      <c r="C11" s="821">
        <v>89</v>
      </c>
      <c r="D11" s="821">
        <v>8465</v>
      </c>
      <c r="E11" s="821">
        <v>7977</v>
      </c>
      <c r="F11" s="597"/>
      <c r="G11" s="465"/>
      <c r="H11" s="821">
        <v>196.86046511627907</v>
      </c>
      <c r="I11" s="821">
        <v>89.629213483146074</v>
      </c>
      <c r="J11" s="474"/>
      <c r="K11" s="462"/>
      <c r="L11" s="462"/>
      <c r="P11" s="467"/>
      <c r="Q11" s="467"/>
      <c r="R11" s="462"/>
      <c r="S11" s="462"/>
      <c r="T11" s="462"/>
      <c r="U11" s="467"/>
    </row>
    <row r="12" spans="1:21" x14ac:dyDescent="0.2">
      <c r="A12" s="820" t="s">
        <v>9</v>
      </c>
      <c r="B12" s="821">
        <v>1635</v>
      </c>
      <c r="C12" s="821">
        <v>1941</v>
      </c>
      <c r="D12" s="821">
        <v>72840.890000000014</v>
      </c>
      <c r="E12" s="821">
        <v>55176.738000000005</v>
      </c>
      <c r="F12" s="597"/>
      <c r="G12" s="465"/>
      <c r="H12" s="821">
        <v>44.551003058103987</v>
      </c>
      <c r="I12" s="821">
        <v>28.426964451313758</v>
      </c>
      <c r="J12" s="474"/>
      <c r="K12" s="462"/>
      <c r="L12" s="462"/>
      <c r="P12" s="467"/>
      <c r="Q12" s="467"/>
      <c r="R12" s="461"/>
      <c r="S12" s="461"/>
      <c r="T12" s="462"/>
      <c r="U12" s="467"/>
    </row>
    <row r="13" spans="1:21" x14ac:dyDescent="0.2">
      <c r="A13" s="820" t="s">
        <v>10</v>
      </c>
      <c r="B13" s="821">
        <v>238</v>
      </c>
      <c r="C13" s="821">
        <v>135</v>
      </c>
      <c r="D13" s="821">
        <v>7600</v>
      </c>
      <c r="E13" s="821">
        <v>3036</v>
      </c>
      <c r="F13" s="597"/>
      <c r="G13" s="465"/>
      <c r="H13" s="821">
        <v>31.932773109243698</v>
      </c>
      <c r="I13" s="821">
        <v>22.488888888888887</v>
      </c>
      <c r="J13" s="474"/>
      <c r="K13" s="462"/>
      <c r="L13" s="462"/>
      <c r="O13" s="839"/>
      <c r="P13" s="467"/>
      <c r="Q13" s="467"/>
      <c r="R13" s="462"/>
      <c r="S13" s="462"/>
      <c r="T13" s="462"/>
      <c r="U13" s="467"/>
    </row>
    <row r="14" spans="1:21" x14ac:dyDescent="0.2">
      <c r="A14" s="820" t="s">
        <v>11</v>
      </c>
      <c r="B14" s="821">
        <v>4977</v>
      </c>
      <c r="C14" s="821">
        <v>5256</v>
      </c>
      <c r="D14" s="821">
        <v>329298.16479904309</v>
      </c>
      <c r="E14" s="821">
        <v>170209.17477990431</v>
      </c>
      <c r="F14" s="597"/>
      <c r="G14" s="465"/>
      <c r="H14" s="821">
        <v>66.163987301395039</v>
      </c>
      <c r="I14" s="821">
        <v>32.383785155993969</v>
      </c>
      <c r="J14" s="474"/>
      <c r="K14" s="461"/>
      <c r="L14" s="461"/>
      <c r="O14" s="839"/>
      <c r="P14" s="467"/>
      <c r="Q14" s="467"/>
      <c r="R14" s="461"/>
      <c r="S14" s="461"/>
      <c r="T14" s="462"/>
      <c r="U14" s="467"/>
    </row>
    <row r="15" spans="1:21" x14ac:dyDescent="0.2">
      <c r="A15" s="820" t="s">
        <v>12</v>
      </c>
      <c r="B15" s="821">
        <v>25</v>
      </c>
      <c r="C15" s="821">
        <v>6</v>
      </c>
      <c r="D15" s="821">
        <v>374.577</v>
      </c>
      <c r="E15" s="821">
        <v>31.436</v>
      </c>
      <c r="F15" s="597"/>
      <c r="G15" s="465"/>
      <c r="H15" s="821">
        <v>14.983079999999999</v>
      </c>
      <c r="I15" s="821">
        <v>5.2393333333333336</v>
      </c>
      <c r="J15" s="474"/>
      <c r="K15" s="462"/>
      <c r="L15" s="462"/>
      <c r="P15" s="467"/>
      <c r="Q15" s="467"/>
      <c r="R15" s="462"/>
      <c r="S15" s="462"/>
      <c r="T15" s="462"/>
      <c r="U15" s="467"/>
    </row>
    <row r="16" spans="1:21" x14ac:dyDescent="0.2">
      <c r="A16" s="820" t="s">
        <v>13</v>
      </c>
      <c r="B16" s="821">
        <v>295</v>
      </c>
      <c r="C16" s="821">
        <v>454</v>
      </c>
      <c r="D16" s="821">
        <v>83351.552167026646</v>
      </c>
      <c r="E16" s="821">
        <v>73512.771380849546</v>
      </c>
      <c r="F16" s="597"/>
      <c r="G16" s="465"/>
      <c r="H16" s="821">
        <v>282.54763446449709</v>
      </c>
      <c r="I16" s="821">
        <v>161.92240392257608</v>
      </c>
      <c r="J16" s="474"/>
      <c r="K16" s="462"/>
      <c r="L16" s="462"/>
      <c r="P16" s="467"/>
      <c r="Q16" s="467"/>
      <c r="R16" s="461"/>
      <c r="S16" s="461"/>
      <c r="T16" s="462"/>
      <c r="U16" s="467"/>
    </row>
    <row r="17" spans="1:21" x14ac:dyDescent="0.2">
      <c r="A17" s="820" t="s">
        <v>14</v>
      </c>
      <c r="B17" s="821">
        <v>1566</v>
      </c>
      <c r="C17" s="821">
        <v>1371</v>
      </c>
      <c r="D17" s="821">
        <v>54678</v>
      </c>
      <c r="E17" s="821">
        <v>30591</v>
      </c>
      <c r="F17" s="597"/>
      <c r="G17" s="465"/>
      <c r="H17" s="821">
        <v>34.915708812260533</v>
      </c>
      <c r="I17" s="821">
        <v>22.312910284463896</v>
      </c>
      <c r="J17" s="474"/>
      <c r="K17" s="462"/>
      <c r="L17" s="462"/>
      <c r="P17" s="467"/>
      <c r="Q17" s="467"/>
      <c r="R17" s="461"/>
      <c r="S17" s="461"/>
      <c r="T17" s="462"/>
      <c r="U17" s="467"/>
    </row>
    <row r="18" spans="1:21" x14ac:dyDescent="0.2">
      <c r="A18" s="820" t="s">
        <v>15</v>
      </c>
      <c r="B18" s="821">
        <v>5</v>
      </c>
      <c r="C18" s="821">
        <v>753</v>
      </c>
      <c r="D18" s="821">
        <v>827.40112096916664</v>
      </c>
      <c r="E18" s="821">
        <v>179088.08068232617</v>
      </c>
      <c r="F18" s="597"/>
      <c r="G18" s="465"/>
      <c r="H18" s="821">
        <v>165.48022419383332</v>
      </c>
      <c r="I18" s="821">
        <v>237.83277647055269</v>
      </c>
      <c r="J18" s="474"/>
      <c r="K18" s="462"/>
      <c r="L18" s="462"/>
      <c r="P18" s="467"/>
      <c r="Q18" s="467"/>
      <c r="R18" s="462"/>
      <c r="S18" s="462"/>
      <c r="T18" s="462"/>
      <c r="U18" s="467"/>
    </row>
    <row r="19" spans="1:21" s="461" customFormat="1" x14ac:dyDescent="0.2">
      <c r="A19" s="820" t="s">
        <v>16</v>
      </c>
      <c r="B19" s="821">
        <v>194</v>
      </c>
      <c r="C19" s="821">
        <v>177</v>
      </c>
      <c r="D19" s="821">
        <v>5971</v>
      </c>
      <c r="E19" s="821">
        <v>6146</v>
      </c>
      <c r="F19" s="597"/>
      <c r="G19" s="465"/>
      <c r="H19" s="821">
        <v>30.778350515463917</v>
      </c>
      <c r="I19" s="821">
        <v>34.72316384180791</v>
      </c>
      <c r="J19" s="474"/>
      <c r="K19" s="462"/>
      <c r="L19" s="462"/>
      <c r="P19" s="467"/>
      <c r="Q19" s="467"/>
      <c r="R19" s="462"/>
      <c r="S19" s="462"/>
      <c r="T19" s="462"/>
      <c r="U19" s="467"/>
    </row>
    <row r="20" spans="1:21" x14ac:dyDescent="0.2">
      <c r="A20" s="820" t="s">
        <v>17</v>
      </c>
      <c r="B20" s="821">
        <v>119</v>
      </c>
      <c r="C20" s="821">
        <v>156</v>
      </c>
      <c r="D20" s="821">
        <v>19567.858898932889</v>
      </c>
      <c r="E20" s="821">
        <v>11476.96074774875</v>
      </c>
      <c r="F20" s="597"/>
      <c r="G20" s="465"/>
      <c r="H20" s="821">
        <v>164.43578906666292</v>
      </c>
      <c r="I20" s="821">
        <v>73.570261203517632</v>
      </c>
      <c r="J20" s="474"/>
      <c r="K20" s="462"/>
      <c r="L20" s="462"/>
      <c r="P20" s="467"/>
      <c r="Q20" s="467"/>
      <c r="R20" s="461"/>
      <c r="S20" s="461"/>
      <c r="T20" s="462"/>
      <c r="U20" s="467"/>
    </row>
    <row r="21" spans="1:21" x14ac:dyDescent="0.2">
      <c r="A21" s="820" t="s">
        <v>18</v>
      </c>
      <c r="B21" s="821">
        <v>81</v>
      </c>
      <c r="C21" s="821">
        <v>171</v>
      </c>
      <c r="D21" s="821">
        <v>31857</v>
      </c>
      <c r="E21" s="821">
        <v>38397</v>
      </c>
      <c r="F21" s="597"/>
      <c r="G21" s="465"/>
      <c r="H21" s="821">
        <v>393.2962962962963</v>
      </c>
      <c r="I21" s="821">
        <v>224.54385964912279</v>
      </c>
      <c r="J21" s="474"/>
      <c r="K21" s="462"/>
      <c r="L21" s="462"/>
      <c r="P21" s="467"/>
      <c r="Q21" s="467"/>
      <c r="R21" s="461"/>
      <c r="S21" s="461"/>
      <c r="T21" s="462"/>
      <c r="U21" s="467"/>
    </row>
    <row r="22" spans="1:21" x14ac:dyDescent="0.2">
      <c r="A22" s="820" t="s">
        <v>19</v>
      </c>
      <c r="B22" s="821">
        <v>52</v>
      </c>
      <c r="C22" s="821">
        <v>147</v>
      </c>
      <c r="D22" s="821">
        <v>5981</v>
      </c>
      <c r="E22" s="821">
        <v>10332</v>
      </c>
      <c r="F22" s="597"/>
      <c r="G22" s="465"/>
      <c r="H22" s="821">
        <v>115.01923076923077</v>
      </c>
      <c r="I22" s="821">
        <v>70.285714285714292</v>
      </c>
      <c r="J22" s="474"/>
      <c r="K22" s="462"/>
      <c r="L22" s="462"/>
      <c r="P22" s="467"/>
      <c r="Q22" s="467"/>
      <c r="R22" s="461"/>
      <c r="S22" s="461"/>
      <c r="T22" s="462"/>
      <c r="U22" s="467"/>
    </row>
    <row r="23" spans="1:21" x14ac:dyDescent="0.2">
      <c r="A23" s="820" t="s">
        <v>20</v>
      </c>
      <c r="B23" s="821">
        <v>519</v>
      </c>
      <c r="C23" s="821">
        <v>962</v>
      </c>
      <c r="D23" s="821">
        <v>105890.193</v>
      </c>
      <c r="E23" s="821">
        <v>115453.06899999999</v>
      </c>
      <c r="F23" s="597"/>
      <c r="G23" s="465"/>
      <c r="H23" s="821">
        <v>204.02734682080924</v>
      </c>
      <c r="I23" s="821">
        <v>120.01358523908523</v>
      </c>
      <c r="J23" s="474"/>
      <c r="K23" s="462"/>
      <c r="L23" s="462"/>
      <c r="P23" s="467"/>
      <c r="Q23" s="467"/>
      <c r="R23" s="461"/>
      <c r="S23" s="461"/>
      <c r="T23" s="462"/>
      <c r="U23" s="467"/>
    </row>
    <row r="24" spans="1:21" x14ac:dyDescent="0.2">
      <c r="A24" s="820" t="s">
        <v>21</v>
      </c>
      <c r="B24" s="821">
        <v>4977</v>
      </c>
      <c r="C24" s="821">
        <v>7275</v>
      </c>
      <c r="D24" s="821">
        <v>1065497.0184190706</v>
      </c>
      <c r="E24" s="821">
        <v>823454.62628455949</v>
      </c>
      <c r="F24" s="597"/>
      <c r="G24" s="465"/>
      <c r="H24" s="821">
        <v>214.08419096224043</v>
      </c>
      <c r="I24" s="821">
        <v>113.18963935182948</v>
      </c>
      <c r="J24" s="474"/>
      <c r="K24" s="462"/>
      <c r="L24" s="462"/>
      <c r="P24" s="467"/>
      <c r="Q24" s="467"/>
      <c r="R24" s="462"/>
      <c r="S24" s="462"/>
      <c r="T24" s="462"/>
      <c r="U24" s="467"/>
    </row>
    <row r="25" spans="1:21" x14ac:dyDescent="0.2">
      <c r="A25" s="820" t="s">
        <v>22</v>
      </c>
      <c r="B25" s="821">
        <v>751</v>
      </c>
      <c r="C25" s="821">
        <v>985</v>
      </c>
      <c r="D25" s="821">
        <v>40837</v>
      </c>
      <c r="E25" s="821">
        <v>26841</v>
      </c>
      <c r="F25" s="597"/>
      <c r="G25" s="465"/>
      <c r="H25" s="821">
        <v>54.376830892143808</v>
      </c>
      <c r="I25" s="821">
        <v>27.249746192893401</v>
      </c>
      <c r="J25" s="474"/>
      <c r="K25" s="462"/>
      <c r="L25" s="462"/>
      <c r="P25" s="467"/>
      <c r="Q25" s="467"/>
      <c r="R25" s="462"/>
      <c r="S25" s="462"/>
      <c r="T25" s="462"/>
      <c r="U25" s="467"/>
    </row>
    <row r="26" spans="1:21" x14ac:dyDescent="0.2">
      <c r="A26" s="820" t="s">
        <v>23</v>
      </c>
      <c r="B26" s="821">
        <v>4</v>
      </c>
      <c r="C26" s="821">
        <v>0</v>
      </c>
      <c r="D26" s="821">
        <v>141.17000000000002</v>
      </c>
      <c r="E26" s="821">
        <v>0</v>
      </c>
      <c r="F26" s="597"/>
      <c r="G26" s="465"/>
      <c r="H26" s="821">
        <v>35.292500000000004</v>
      </c>
      <c r="I26" s="821">
        <v>0</v>
      </c>
      <c r="J26" s="474"/>
      <c r="K26" s="462"/>
      <c r="L26" s="462"/>
      <c r="P26" s="467"/>
      <c r="Q26" s="467"/>
      <c r="R26" s="461"/>
      <c r="S26" s="461"/>
      <c r="T26" s="462"/>
      <c r="U26" s="467"/>
    </row>
    <row r="27" spans="1:21" s="461" customFormat="1" x14ac:dyDescent="0.2">
      <c r="A27" s="820" t="s">
        <v>24</v>
      </c>
      <c r="B27" s="821">
        <v>202</v>
      </c>
      <c r="C27" s="821">
        <v>5</v>
      </c>
      <c r="D27" s="821">
        <v>31573</v>
      </c>
      <c r="E27" s="821">
        <v>288</v>
      </c>
      <c r="F27" s="597"/>
      <c r="G27" s="465"/>
      <c r="H27" s="821">
        <v>156.30198019801981</v>
      </c>
      <c r="I27" s="821">
        <v>0</v>
      </c>
      <c r="J27" s="474"/>
      <c r="K27" s="462"/>
      <c r="L27" s="462"/>
      <c r="P27" s="467"/>
      <c r="Q27" s="467"/>
      <c r="T27" s="462"/>
      <c r="U27" s="467"/>
    </row>
    <row r="28" spans="1:21" x14ac:dyDescent="0.2">
      <c r="A28" s="820" t="s">
        <v>25</v>
      </c>
      <c r="B28" s="821">
        <v>2712</v>
      </c>
      <c r="C28" s="821">
        <v>4957</v>
      </c>
      <c r="D28" s="821">
        <v>266427</v>
      </c>
      <c r="E28" s="821">
        <v>247703</v>
      </c>
      <c r="F28" s="597"/>
      <c r="G28" s="465"/>
      <c r="H28" s="821">
        <v>98.240044247787608</v>
      </c>
      <c r="I28" s="821">
        <v>49.970344966713739</v>
      </c>
      <c r="J28" s="474"/>
      <c r="K28" s="462"/>
      <c r="L28" s="462"/>
      <c r="P28" s="467"/>
      <c r="Q28" s="467"/>
      <c r="R28" s="461"/>
      <c r="S28" s="461"/>
      <c r="T28" s="462"/>
      <c r="U28" s="467"/>
    </row>
    <row r="29" spans="1:21" x14ac:dyDescent="0.2">
      <c r="A29" s="820" t="s">
        <v>26</v>
      </c>
      <c r="B29" s="821">
        <v>580</v>
      </c>
      <c r="C29" s="821">
        <v>452</v>
      </c>
      <c r="D29" s="821">
        <v>33180</v>
      </c>
      <c r="E29" s="821">
        <v>14548</v>
      </c>
      <c r="F29" s="597"/>
      <c r="G29" s="465"/>
      <c r="H29" s="821">
        <v>57.206896551724135</v>
      </c>
      <c r="I29" s="821">
        <v>32.185840707964601</v>
      </c>
      <c r="J29" s="474"/>
      <c r="K29" s="461"/>
      <c r="L29" s="461"/>
      <c r="P29" s="467"/>
      <c r="Q29" s="467"/>
      <c r="R29" s="461"/>
      <c r="S29" s="461"/>
      <c r="T29" s="462"/>
      <c r="U29" s="467"/>
    </row>
    <row r="30" spans="1:21" x14ac:dyDescent="0.2">
      <c r="A30" s="820" t="s">
        <v>27</v>
      </c>
      <c r="B30" s="821">
        <v>535</v>
      </c>
      <c r="C30" s="821">
        <v>308</v>
      </c>
      <c r="D30" s="821">
        <v>44584.582999999999</v>
      </c>
      <c r="E30" s="821">
        <v>11492.640000000001</v>
      </c>
      <c r="F30" s="597"/>
      <c r="G30" s="465"/>
      <c r="H30" s="821">
        <v>83.335669158878503</v>
      </c>
      <c r="I30" s="821">
        <v>37.313766233766238</v>
      </c>
      <c r="J30" s="474"/>
      <c r="K30" s="462"/>
      <c r="L30" s="461"/>
      <c r="P30" s="467"/>
      <c r="Q30" s="467"/>
      <c r="R30" s="461"/>
      <c r="S30" s="461"/>
      <c r="T30" s="462"/>
      <c r="U30" s="467"/>
    </row>
    <row r="31" spans="1:21" x14ac:dyDescent="0.2">
      <c r="A31" s="820" t="s">
        <v>28</v>
      </c>
      <c r="B31" s="821">
        <v>3456</v>
      </c>
      <c r="C31" s="821">
        <v>253</v>
      </c>
      <c r="D31" s="821">
        <v>221789</v>
      </c>
      <c r="E31" s="821">
        <v>6744</v>
      </c>
      <c r="F31" s="597"/>
      <c r="G31" s="465"/>
      <c r="H31" s="821">
        <v>64.175057870370367</v>
      </c>
      <c r="I31" s="821">
        <v>26.656126482213438</v>
      </c>
      <c r="J31" s="474"/>
      <c r="K31" s="462"/>
      <c r="L31" s="462"/>
      <c r="P31" s="467"/>
      <c r="Q31" s="467"/>
      <c r="R31" s="461"/>
      <c r="S31" s="461"/>
      <c r="T31" s="462"/>
      <c r="U31" s="467"/>
    </row>
    <row r="32" spans="1:21" x14ac:dyDescent="0.2">
      <c r="A32" s="820" t="s">
        <v>29</v>
      </c>
      <c r="B32" s="821">
        <v>1729</v>
      </c>
      <c r="C32" s="821">
        <v>1262</v>
      </c>
      <c r="D32" s="821">
        <v>143196</v>
      </c>
      <c r="E32" s="821">
        <v>30319</v>
      </c>
      <c r="F32" s="597"/>
      <c r="G32" s="465"/>
      <c r="H32" s="821">
        <v>82.820127241179875</v>
      </c>
      <c r="I32" s="821">
        <v>24.024564183835182</v>
      </c>
      <c r="J32" s="474"/>
      <c r="K32" s="462"/>
      <c r="L32" s="462"/>
      <c r="P32" s="467"/>
      <c r="Q32" s="467"/>
      <c r="R32" s="462"/>
      <c r="S32" s="462"/>
      <c r="T32" s="462"/>
      <c r="U32" s="467"/>
    </row>
    <row r="33" spans="1:21" x14ac:dyDescent="0.2">
      <c r="A33" s="820" t="s">
        <v>30</v>
      </c>
      <c r="B33" s="821">
        <v>2173</v>
      </c>
      <c r="C33" s="821">
        <v>2605</v>
      </c>
      <c r="D33" s="821">
        <v>115710</v>
      </c>
      <c r="E33" s="821">
        <v>90950</v>
      </c>
      <c r="F33" s="597"/>
      <c r="G33" s="465"/>
      <c r="H33" s="821">
        <v>53.248964565117348</v>
      </c>
      <c r="I33" s="821">
        <v>34.913627639155472</v>
      </c>
      <c r="J33" s="474"/>
      <c r="K33" s="462"/>
      <c r="L33" s="462"/>
      <c r="P33" s="467"/>
      <c r="Q33" s="467"/>
      <c r="R33" s="461"/>
      <c r="S33" s="461"/>
      <c r="T33" s="462"/>
      <c r="U33" s="467"/>
    </row>
    <row r="34" spans="1:21" x14ac:dyDescent="0.2">
      <c r="A34" s="820" t="s">
        <v>31</v>
      </c>
      <c r="B34" s="821">
        <v>3482</v>
      </c>
      <c r="C34" s="821">
        <v>3558</v>
      </c>
      <c r="D34" s="821">
        <v>116798</v>
      </c>
      <c r="E34" s="821">
        <v>65984</v>
      </c>
      <c r="F34" s="597"/>
      <c r="G34" s="465"/>
      <c r="H34" s="821">
        <v>33.543365881677197</v>
      </c>
      <c r="I34" s="821">
        <v>18.545250140528388</v>
      </c>
      <c r="J34" s="474"/>
      <c r="K34" s="462"/>
      <c r="L34" s="462"/>
      <c r="P34" s="467"/>
      <c r="Q34" s="467"/>
      <c r="R34" s="462"/>
      <c r="S34" s="462"/>
      <c r="T34" s="462"/>
      <c r="U34" s="467"/>
    </row>
    <row r="35" spans="1:21" ht="15.75" thickBot="1" x14ac:dyDescent="0.3">
      <c r="A35" s="818"/>
      <c r="B35" s="381">
        <v>31012</v>
      </c>
      <c r="C35" s="381">
        <v>33462</v>
      </c>
      <c r="D35" s="381">
        <v>2925525.2112806095</v>
      </c>
      <c r="E35" s="466">
        <v>2032288.7583497388</v>
      </c>
      <c r="F35" s="597"/>
      <c r="G35" s="485" t="s">
        <v>475</v>
      </c>
      <c r="H35" s="485">
        <v>109.28343087302513</v>
      </c>
      <c r="I35" s="485">
        <v>54.167065438186896</v>
      </c>
      <c r="J35" s="474"/>
      <c r="K35" s="462"/>
      <c r="L35" s="462"/>
      <c r="P35" s="467"/>
      <c r="Q35" s="467"/>
      <c r="R35" s="461"/>
      <c r="S35" s="461"/>
      <c r="T35" s="462"/>
      <c r="U35" s="467"/>
    </row>
    <row r="36" spans="1:21" ht="12.75" thickTop="1" thickBot="1" x14ac:dyDescent="0.25">
      <c r="A36" s="665"/>
      <c r="B36" s="623"/>
      <c r="C36" s="623"/>
      <c r="D36" s="623"/>
      <c r="E36" s="623"/>
      <c r="F36" s="597"/>
      <c r="G36" s="486" t="s">
        <v>490</v>
      </c>
      <c r="H36" s="486">
        <f>SUMPRODUCT(B8:B34,H8:H34)/B35</f>
        <v>94.335264132613489</v>
      </c>
      <c r="I36" s="486">
        <f>SUMPRODUCT(C8:C34,I8:I34)/C35</f>
        <v>60.723470155691196</v>
      </c>
      <c r="J36" s="474"/>
      <c r="K36" s="462"/>
      <c r="L36" s="462"/>
      <c r="P36" s="467"/>
      <c r="Q36" s="467"/>
      <c r="R36" s="462"/>
      <c r="S36" s="462"/>
      <c r="T36" s="462"/>
      <c r="U36" s="467"/>
    </row>
    <row r="37" spans="1:21" ht="12" thickTop="1" x14ac:dyDescent="0.2">
      <c r="A37" s="665"/>
      <c r="B37" s="623"/>
      <c r="C37" s="623"/>
      <c r="D37" s="623"/>
      <c r="E37" s="623"/>
      <c r="F37" s="597"/>
      <c r="G37" s="465"/>
      <c r="H37" s="623"/>
      <c r="I37" s="623"/>
      <c r="J37" s="474"/>
      <c r="K37" s="462"/>
      <c r="L37" s="462"/>
      <c r="P37" s="467"/>
      <c r="Q37" s="467"/>
      <c r="R37" s="461"/>
      <c r="S37" s="461"/>
      <c r="T37" s="462"/>
      <c r="U37" s="467"/>
    </row>
    <row r="38" spans="1:21" s="461" customFormat="1" x14ac:dyDescent="0.2">
      <c r="A38" s="665"/>
      <c r="B38" s="623"/>
      <c r="C38" s="623"/>
      <c r="D38" s="623"/>
      <c r="E38" s="623"/>
      <c r="F38" s="597"/>
      <c r="G38" s="465"/>
      <c r="H38" s="623"/>
      <c r="I38" s="623"/>
      <c r="J38" s="474"/>
      <c r="K38" s="462"/>
      <c r="L38" s="462"/>
      <c r="P38" s="467"/>
      <c r="Q38" s="467"/>
      <c r="T38" s="462"/>
      <c r="U38" s="467"/>
    </row>
    <row r="39" spans="1:21" x14ac:dyDescent="0.2">
      <c r="A39" s="665"/>
      <c r="B39" s="623"/>
      <c r="C39" s="623"/>
      <c r="D39" s="623"/>
      <c r="E39" s="623"/>
      <c r="F39" s="597"/>
      <c r="G39" s="465"/>
      <c r="H39" s="623"/>
      <c r="I39" s="623"/>
      <c r="J39" s="474"/>
      <c r="K39" s="462"/>
      <c r="L39" s="462"/>
      <c r="P39" s="461"/>
    </row>
    <row r="40" spans="1:21" x14ac:dyDescent="0.2">
      <c r="A40" s="620"/>
      <c r="B40" s="819"/>
      <c r="C40" s="819"/>
      <c r="D40" s="819"/>
      <c r="E40" s="484"/>
      <c r="F40" s="484"/>
      <c r="G40" s="484"/>
      <c r="H40" s="484"/>
      <c r="I40" s="484"/>
    </row>
    <row r="41" spans="1:21" s="373" customFormat="1" x14ac:dyDescent="0.2">
      <c r="A41" s="362"/>
      <c r="B41" s="820"/>
      <c r="C41" s="820"/>
      <c r="D41" s="677"/>
      <c r="E41" s="820"/>
      <c r="F41" s="820"/>
      <c r="G41" s="370"/>
      <c r="H41" s="370"/>
      <c r="I41" s="370"/>
    </row>
    <row r="42" spans="1:21" s="373" customFormat="1" x14ac:dyDescent="0.2">
      <c r="A42" s="362"/>
      <c r="B42" s="362"/>
      <c r="C42" s="362"/>
      <c r="D42" s="463"/>
      <c r="E42" s="362"/>
      <c r="F42" s="475"/>
      <c r="G42" s="362"/>
      <c r="H42" s="362"/>
      <c r="I42" s="362"/>
    </row>
    <row r="43" spans="1:21" s="373" customFormat="1" x14ac:dyDescent="0.2">
      <c r="A43" s="362"/>
      <c r="B43" s="365"/>
      <c r="C43" s="365"/>
      <c r="D43" s="365"/>
      <c r="E43" s="365"/>
      <c r="F43" s="365"/>
      <c r="G43" s="365"/>
      <c r="H43" s="365"/>
    </row>
    <row r="44" spans="1:21" s="373" customFormat="1" x14ac:dyDescent="0.2">
      <c r="A44" s="362"/>
      <c r="B44" s="365"/>
      <c r="C44" s="365"/>
      <c r="D44" s="365"/>
      <c r="E44" s="365"/>
      <c r="F44" s="365"/>
      <c r="G44" s="365"/>
      <c r="H44" s="365"/>
    </row>
    <row r="45" spans="1:21" s="373" customFormat="1" x14ac:dyDescent="0.2">
      <c r="A45" s="362"/>
      <c r="B45" s="365"/>
      <c r="C45" s="365"/>
      <c r="D45" s="365"/>
      <c r="E45" s="365"/>
      <c r="F45" s="365"/>
      <c r="G45" s="365"/>
      <c r="H45" s="365"/>
    </row>
    <row r="46" spans="1:21" s="373" customFormat="1" x14ac:dyDescent="0.2">
      <c r="A46" s="362"/>
      <c r="B46" s="365"/>
      <c r="C46" s="365"/>
      <c r="D46" s="365"/>
      <c r="E46" s="365"/>
      <c r="F46" s="365"/>
      <c r="G46" s="365"/>
      <c r="H46" s="365"/>
    </row>
    <row r="47" spans="1:21" s="373" customFormat="1" x14ac:dyDescent="0.2">
      <c r="A47" s="370"/>
      <c r="B47" s="365"/>
      <c r="C47" s="365"/>
      <c r="D47" s="365"/>
      <c r="E47" s="365"/>
      <c r="F47" s="365"/>
      <c r="G47" s="365"/>
      <c r="H47" s="365"/>
    </row>
    <row r="48" spans="1:21" s="373" customFormat="1" x14ac:dyDescent="0.2"/>
    <row r="49" spans="1:7" s="373" customFormat="1" x14ac:dyDescent="0.2"/>
    <row r="50" spans="1:7" s="373" customFormat="1" x14ac:dyDescent="0.2"/>
    <row r="51" spans="1:7" s="373" customFormat="1" x14ac:dyDescent="0.2"/>
    <row r="52" spans="1:7" s="373" customFormat="1" x14ac:dyDescent="0.2"/>
    <row r="53" spans="1:7" s="373" customFormat="1" x14ac:dyDescent="0.2"/>
    <row r="54" spans="1:7" s="373" customFormat="1" x14ac:dyDescent="0.2">
      <c r="A54" s="820"/>
      <c r="B54" s="821"/>
      <c r="C54" s="821"/>
      <c r="D54" s="821"/>
      <c r="E54" s="821"/>
      <c r="F54" s="821"/>
      <c r="G54" s="821"/>
    </row>
    <row r="55" spans="1:7" s="373" customFormat="1" x14ac:dyDescent="0.2">
      <c r="A55" s="820"/>
      <c r="B55" s="821"/>
      <c r="C55" s="821"/>
      <c r="D55" s="821"/>
      <c r="E55" s="821"/>
      <c r="F55" s="821"/>
      <c r="G55" s="821"/>
    </row>
    <row r="56" spans="1:7" s="373" customFormat="1" x14ac:dyDescent="0.2">
      <c r="A56" s="820"/>
      <c r="B56" s="821"/>
      <c r="C56" s="821"/>
      <c r="D56" s="821"/>
      <c r="E56" s="821"/>
      <c r="F56" s="821"/>
      <c r="G56" s="821"/>
    </row>
    <row r="57" spans="1:7" s="373" customFormat="1" x14ac:dyDescent="0.2">
      <c r="A57" s="820"/>
      <c r="B57" s="821"/>
      <c r="C57" s="821"/>
      <c r="D57" s="821"/>
      <c r="E57" s="821"/>
      <c r="F57" s="821"/>
      <c r="G57" s="821"/>
    </row>
    <row r="58" spans="1:7" s="373" customFormat="1" x14ac:dyDescent="0.2">
      <c r="A58" s="820"/>
      <c r="B58" s="821"/>
      <c r="C58" s="821"/>
      <c r="D58" s="821"/>
      <c r="E58" s="821"/>
      <c r="F58" s="821"/>
      <c r="G58" s="821"/>
    </row>
    <row r="59" spans="1:7" s="373" customFormat="1" x14ac:dyDescent="0.2">
      <c r="A59" s="820"/>
      <c r="B59" s="821"/>
      <c r="C59" s="821"/>
      <c r="D59" s="821"/>
      <c r="E59" s="821"/>
      <c r="F59" s="821"/>
      <c r="G59" s="821"/>
    </row>
    <row r="60" spans="1:7" s="373" customFormat="1" x14ac:dyDescent="0.2">
      <c r="A60" s="820"/>
      <c r="B60" s="821"/>
      <c r="C60" s="821"/>
      <c r="D60" s="821"/>
      <c r="E60" s="821"/>
      <c r="F60" s="821"/>
      <c r="G60" s="821"/>
    </row>
    <row r="61" spans="1:7" s="373" customFormat="1" x14ac:dyDescent="0.2">
      <c r="A61" s="820"/>
      <c r="B61" s="821"/>
      <c r="C61" s="821"/>
      <c r="D61" s="821"/>
      <c r="E61" s="821"/>
      <c r="F61" s="821"/>
      <c r="G61" s="821"/>
    </row>
    <row r="62" spans="1:7" s="373" customFormat="1" x14ac:dyDescent="0.2">
      <c r="A62" s="820"/>
      <c r="B62" s="821"/>
      <c r="C62" s="821"/>
      <c r="D62" s="821"/>
      <c r="E62" s="821"/>
      <c r="F62" s="821"/>
      <c r="G62" s="821"/>
    </row>
    <row r="63" spans="1:7" s="373" customFormat="1" x14ac:dyDescent="0.2">
      <c r="A63" s="820"/>
      <c r="B63" s="821"/>
      <c r="C63" s="821"/>
      <c r="D63" s="821"/>
      <c r="E63" s="821"/>
      <c r="F63" s="821"/>
      <c r="G63" s="821"/>
    </row>
    <row r="64" spans="1:7" s="373" customFormat="1" x14ac:dyDescent="0.2">
      <c r="A64" s="820"/>
      <c r="B64" s="821"/>
      <c r="C64" s="821"/>
      <c r="D64" s="821"/>
      <c r="E64" s="821"/>
      <c r="F64" s="821"/>
      <c r="G64" s="821"/>
    </row>
    <row r="65" spans="1:7" s="373" customFormat="1" x14ac:dyDescent="0.2">
      <c r="A65" s="820"/>
      <c r="B65" s="821"/>
      <c r="C65" s="821"/>
      <c r="D65" s="821"/>
      <c r="E65" s="821"/>
      <c r="F65" s="821"/>
      <c r="G65" s="821"/>
    </row>
    <row r="66" spans="1:7" s="373" customFormat="1" x14ac:dyDescent="0.2">
      <c r="A66" s="820"/>
      <c r="B66" s="821"/>
      <c r="C66" s="821"/>
      <c r="D66" s="821"/>
      <c r="E66" s="821"/>
      <c r="F66" s="821"/>
      <c r="G66" s="821"/>
    </row>
    <row r="67" spans="1:7" s="373" customFormat="1" x14ac:dyDescent="0.2">
      <c r="A67" s="820"/>
      <c r="B67" s="821"/>
      <c r="C67" s="821"/>
      <c r="D67" s="821"/>
      <c r="E67" s="821"/>
      <c r="F67" s="821"/>
      <c r="G67" s="821"/>
    </row>
    <row r="68" spans="1:7" s="373" customFormat="1" x14ac:dyDescent="0.2">
      <c r="A68" s="820"/>
      <c r="B68" s="821"/>
      <c r="C68" s="821"/>
      <c r="D68" s="821"/>
      <c r="E68" s="821"/>
      <c r="F68" s="821"/>
      <c r="G68" s="821"/>
    </row>
    <row r="69" spans="1:7" s="373" customFormat="1" x14ac:dyDescent="0.2">
      <c r="A69" s="820"/>
      <c r="B69" s="821"/>
      <c r="C69" s="821"/>
      <c r="D69" s="821"/>
      <c r="E69" s="821"/>
      <c r="F69" s="821"/>
      <c r="G69" s="821"/>
    </row>
    <row r="70" spans="1:7" s="373" customFormat="1" x14ac:dyDescent="0.2">
      <c r="A70" s="820"/>
      <c r="B70" s="821"/>
      <c r="C70" s="821"/>
      <c r="D70" s="821"/>
      <c r="E70" s="821"/>
      <c r="F70" s="821"/>
      <c r="G70" s="821"/>
    </row>
    <row r="71" spans="1:7" s="373" customFormat="1" x14ac:dyDescent="0.2">
      <c r="A71" s="820"/>
      <c r="B71" s="821"/>
      <c r="C71" s="821"/>
      <c r="D71" s="821"/>
      <c r="E71" s="821"/>
      <c r="F71" s="821"/>
      <c r="G71" s="821"/>
    </row>
    <row r="72" spans="1:7" s="373" customFormat="1" x14ac:dyDescent="0.2">
      <c r="A72" s="820"/>
      <c r="B72" s="821"/>
      <c r="C72" s="821"/>
      <c r="D72" s="821"/>
      <c r="E72" s="821"/>
      <c r="F72" s="821"/>
      <c r="G72" s="821"/>
    </row>
    <row r="73" spans="1:7" s="373" customFormat="1" x14ac:dyDescent="0.2">
      <c r="A73" s="820"/>
      <c r="B73" s="821"/>
      <c r="C73" s="821"/>
      <c r="D73" s="821"/>
      <c r="E73" s="821"/>
      <c r="F73" s="821"/>
      <c r="G73" s="821"/>
    </row>
    <row r="74" spans="1:7" s="373" customFormat="1" x14ac:dyDescent="0.2">
      <c r="A74" s="820"/>
      <c r="B74" s="821"/>
      <c r="C74" s="821"/>
      <c r="D74" s="821"/>
      <c r="E74" s="821"/>
      <c r="F74" s="821"/>
      <c r="G74" s="821"/>
    </row>
    <row r="75" spans="1:7" s="373" customFormat="1" x14ac:dyDescent="0.2">
      <c r="A75" s="820"/>
      <c r="B75" s="821"/>
      <c r="C75" s="821"/>
      <c r="D75" s="821"/>
      <c r="E75" s="821"/>
      <c r="F75" s="821"/>
      <c r="G75" s="821"/>
    </row>
    <row r="76" spans="1:7" s="373" customFormat="1" x14ac:dyDescent="0.2">
      <c r="A76" s="820"/>
      <c r="B76" s="821"/>
      <c r="C76" s="821"/>
      <c r="D76" s="821"/>
      <c r="E76" s="821"/>
      <c r="F76" s="821"/>
      <c r="G76" s="821"/>
    </row>
    <row r="77" spans="1:7" s="373" customFormat="1" x14ac:dyDescent="0.2">
      <c r="A77" s="820"/>
      <c r="B77" s="821"/>
      <c r="C77" s="821"/>
      <c r="D77" s="821"/>
      <c r="E77" s="821"/>
      <c r="F77" s="821"/>
      <c r="G77" s="821"/>
    </row>
    <row r="78" spans="1:7" s="373" customFormat="1" x14ac:dyDescent="0.2">
      <c r="A78" s="954"/>
      <c r="B78" s="956"/>
      <c r="C78" s="956"/>
      <c r="D78" s="956"/>
      <c r="E78" s="956"/>
      <c r="F78" s="956"/>
      <c r="G78" s="956"/>
    </row>
    <row r="79" spans="1:7" s="373" customFormat="1" x14ac:dyDescent="0.2">
      <c r="A79" s="954"/>
      <c r="B79" s="956"/>
      <c r="C79" s="956"/>
      <c r="D79" s="956"/>
      <c r="E79" s="956"/>
      <c r="F79" s="956"/>
      <c r="G79" s="956"/>
    </row>
    <row r="80" spans="1:7" s="373" customFormat="1" x14ac:dyDescent="0.2">
      <c r="A80" s="954"/>
      <c r="B80" s="956"/>
      <c r="C80" s="956"/>
      <c r="D80" s="956"/>
      <c r="E80" s="956"/>
      <c r="F80" s="956"/>
      <c r="G80" s="956"/>
    </row>
    <row r="81" spans="1:7" s="373" customFormat="1" ht="15.75" thickBot="1" x14ac:dyDescent="0.3">
      <c r="A81" s="884"/>
      <c r="B81" s="381"/>
      <c r="C81" s="381"/>
      <c r="D81" s="381"/>
      <c r="E81" s="466"/>
      <c r="F81" s="367"/>
      <c r="G81" s="367"/>
    </row>
    <row r="82" spans="1:7" s="373" customFormat="1" ht="12" thickTop="1" x14ac:dyDescent="0.2">
      <c r="A82" s="367"/>
      <c r="B82" s="367"/>
      <c r="C82" s="367"/>
      <c r="D82" s="367"/>
      <c r="E82" s="367"/>
      <c r="F82" s="367"/>
      <c r="G82" s="367"/>
    </row>
    <row r="83" spans="1:7" s="373" customFormat="1" x14ac:dyDescent="0.2">
      <c r="A83" s="367"/>
      <c r="B83" s="367"/>
      <c r="C83" s="367"/>
      <c r="D83" s="367"/>
      <c r="E83" s="367"/>
      <c r="F83" s="367"/>
      <c r="G83" s="367"/>
    </row>
    <row r="84" spans="1:7" s="373" customFormat="1" x14ac:dyDescent="0.2">
      <c r="A84" s="367"/>
      <c r="B84" s="367"/>
      <c r="C84" s="367"/>
      <c r="D84" s="367"/>
      <c r="E84" s="367"/>
      <c r="F84" s="367"/>
      <c r="G84" s="367"/>
    </row>
    <row r="85" spans="1:7" s="373" customFormat="1" x14ac:dyDescent="0.2">
      <c r="A85" s="367"/>
      <c r="B85" s="367"/>
      <c r="C85" s="367"/>
      <c r="D85" s="367"/>
      <c r="E85" s="367"/>
      <c r="F85" s="367"/>
      <c r="G85" s="367"/>
    </row>
    <row r="86" spans="1:7" s="373" customFormat="1" x14ac:dyDescent="0.2">
      <c r="A86" s="367"/>
      <c r="B86" s="367"/>
      <c r="C86" s="367"/>
      <c r="D86" s="367"/>
      <c r="E86" s="367"/>
      <c r="F86" s="367"/>
      <c r="G86" s="367"/>
    </row>
    <row r="87" spans="1:7" s="373" customFormat="1" x14ac:dyDescent="0.2"/>
    <row r="88" spans="1:7" s="373" customFormat="1" x14ac:dyDescent="0.2"/>
    <row r="89" spans="1:7" s="373" customFormat="1" x14ac:dyDescent="0.2"/>
    <row r="90" spans="1:7" s="373" customFormat="1" x14ac:dyDescent="0.2"/>
    <row r="91" spans="1:7" s="373" customFormat="1" x14ac:dyDescent="0.2"/>
    <row r="92" spans="1:7" s="373" customFormat="1" x14ac:dyDescent="0.2"/>
    <row r="93" spans="1:7" s="373" customFormat="1" x14ac:dyDescent="0.2"/>
    <row r="94" spans="1:7" s="373" customFormat="1" x14ac:dyDescent="0.2"/>
    <row r="95" spans="1:7" s="373" customFormat="1" x14ac:dyDescent="0.2"/>
    <row r="96" spans="1:7" s="373" customFormat="1" x14ac:dyDescent="0.2"/>
    <row r="97" s="373" customFormat="1" x14ac:dyDescent="0.2"/>
    <row r="98" s="373" customFormat="1" x14ac:dyDescent="0.2"/>
    <row r="99" s="373" customFormat="1" x14ac:dyDescent="0.2"/>
    <row r="100" s="373" customFormat="1" x14ac:dyDescent="0.2"/>
    <row r="101" s="373" customFormat="1" x14ac:dyDescent="0.2"/>
    <row r="102" s="373" customFormat="1" x14ac:dyDescent="0.2"/>
    <row r="103" s="373" customFormat="1" x14ac:dyDescent="0.2"/>
    <row r="104" s="373" customFormat="1" x14ac:dyDescent="0.2"/>
    <row r="105" s="373" customFormat="1" x14ac:dyDescent="0.2"/>
    <row r="106" s="373" customFormat="1" x14ac:dyDescent="0.2"/>
    <row r="107" s="373" customFormat="1" x14ac:dyDescent="0.2"/>
    <row r="108" s="373" customFormat="1" x14ac:dyDescent="0.2"/>
    <row r="109" s="373" customFormat="1" x14ac:dyDescent="0.2"/>
    <row r="110" s="373" customFormat="1" x14ac:dyDescent="0.2"/>
    <row r="111" s="373" customFormat="1" x14ac:dyDescent="0.2"/>
    <row r="112" s="373" customFormat="1" x14ac:dyDescent="0.2"/>
    <row r="113" s="373" customFormat="1" x14ac:dyDescent="0.2"/>
    <row r="114" s="373" customFormat="1" x14ac:dyDescent="0.2"/>
    <row r="115" s="373" customFormat="1" x14ac:dyDescent="0.2"/>
    <row r="116" s="373" customFormat="1" x14ac:dyDescent="0.2"/>
    <row r="117" s="373" customFormat="1" x14ac:dyDescent="0.2"/>
    <row r="118" s="373" customFormat="1" x14ac:dyDescent="0.2"/>
    <row r="119" s="373" customFormat="1" x14ac:dyDescent="0.2"/>
    <row r="120" s="373" customFormat="1" x14ac:dyDescent="0.2"/>
    <row r="121" s="373" customFormat="1" x14ac:dyDescent="0.2"/>
    <row r="122" s="373" customFormat="1" x14ac:dyDescent="0.2"/>
    <row r="123" s="373" customFormat="1" x14ac:dyDescent="0.2"/>
    <row r="124" s="373" customFormat="1" x14ac:dyDescent="0.2"/>
    <row r="125" s="373" customFormat="1" x14ac:dyDescent="0.2"/>
    <row r="126" s="373" customFormat="1" x14ac:dyDescent="0.2"/>
    <row r="127" s="373" customFormat="1" x14ac:dyDescent="0.2"/>
    <row r="128" s="373" customFormat="1" x14ac:dyDescent="0.2"/>
    <row r="129" s="373" customFormat="1" x14ac:dyDescent="0.2"/>
    <row r="130" s="373" customFormat="1" x14ac:dyDescent="0.2"/>
    <row r="131" s="373" customFormat="1" x14ac:dyDescent="0.2"/>
    <row r="132" s="373" customFormat="1" x14ac:dyDescent="0.2"/>
    <row r="133" s="373" customFormat="1" x14ac:dyDescent="0.2"/>
    <row r="134" s="373" customFormat="1" x14ac:dyDescent="0.2"/>
    <row r="135" s="373" customFormat="1" x14ac:dyDescent="0.2"/>
    <row r="136" s="373" customFormat="1" x14ac:dyDescent="0.2"/>
    <row r="137" s="373" customFormat="1" x14ac:dyDescent="0.2"/>
    <row r="138" s="373" customFormat="1" x14ac:dyDescent="0.2"/>
    <row r="139" s="373" customFormat="1" x14ac:dyDescent="0.2"/>
    <row r="140" s="373" customFormat="1" x14ac:dyDescent="0.2"/>
    <row r="141" s="373" customFormat="1" x14ac:dyDescent="0.2"/>
    <row r="142" s="373" customFormat="1" x14ac:dyDescent="0.2"/>
    <row r="143" s="373" customFormat="1" x14ac:dyDescent="0.2"/>
    <row r="144" s="373" customFormat="1" x14ac:dyDescent="0.2"/>
    <row r="145" s="373" customFormat="1" x14ac:dyDescent="0.2"/>
    <row r="146" s="373" customFormat="1" x14ac:dyDescent="0.2"/>
    <row r="147" s="373" customFormat="1" x14ac:dyDescent="0.2"/>
    <row r="148" s="373" customFormat="1" x14ac:dyDescent="0.2"/>
    <row r="149" s="373" customFormat="1" x14ac:dyDescent="0.2"/>
    <row r="150" s="373" customFormat="1" x14ac:dyDescent="0.2"/>
    <row r="151" s="373" customFormat="1" x14ac:dyDescent="0.2"/>
    <row r="152" s="373" customFormat="1" x14ac:dyDescent="0.2"/>
  </sheetData>
  <mergeCells count="3">
    <mergeCell ref="B6:C6"/>
    <mergeCell ref="D6:E6"/>
    <mergeCell ref="H6:I6"/>
  </mergeCells>
  <pageMargins left="0.70866141732283472" right="0.70866141732283472" top="1.3779527559055118" bottom="0.74803149606299213" header="0.82677165354330717" footer="0.31496062992125984"/>
  <pageSetup paperSize="9" scale="83" firstPageNumber="69" orientation="portrait" useFirstPageNumber="1" r:id="rId1"/>
  <headerFooter>
    <oddHeader xml:space="preserve">&amp;C&amp;"Times New Roman,Bold"&amp;12 8.2 LÍFEYRISÞEGAR OG LÍFEYRISGREIÐSLUR ÁRIÐ 2013
</oddHeader>
    <oddFooter>&amp;R&amp;"Times New Roman,Regular"&amp;10&amp;P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zoomScaleSheetLayoutView="100" workbookViewId="0"/>
  </sheetViews>
  <sheetFormatPr defaultRowHeight="11.25" x14ac:dyDescent="0.2"/>
  <cols>
    <col min="1" max="1" width="36.140625" style="387" customWidth="1"/>
    <col min="2" max="3" width="9.28515625" style="387" bestFit="1" customWidth="1"/>
    <col min="4" max="4" width="2.140625" style="387" customWidth="1"/>
    <col min="5" max="6" width="10.5703125" style="387" bestFit="1" customWidth="1"/>
    <col min="7" max="7" width="2.7109375" style="487" customWidth="1"/>
    <col min="8" max="8" width="12.85546875" style="387" bestFit="1" customWidth="1"/>
    <col min="9" max="9" width="8.5703125" style="387" customWidth="1"/>
    <col min="10" max="10" width="9.42578125" style="387" customWidth="1"/>
    <col min="11" max="11" width="2.140625" style="387" customWidth="1"/>
    <col min="12" max="13" width="9.28515625" style="387" bestFit="1" customWidth="1"/>
    <col min="14" max="14" width="2" style="387" customWidth="1"/>
    <col min="15" max="15" width="7" style="387" customWidth="1"/>
    <col min="16" max="16384" width="9.140625" style="387"/>
  </cols>
  <sheetData>
    <row r="1" spans="1:16" x14ac:dyDescent="0.2">
      <c r="A1" s="387" t="s">
        <v>519</v>
      </c>
    </row>
    <row r="2" spans="1:16" x14ac:dyDescent="0.2">
      <c r="A2" s="387" t="s">
        <v>472</v>
      </c>
    </row>
    <row r="3" spans="1:16" x14ac:dyDescent="0.2">
      <c r="A3" s="387" t="s">
        <v>500</v>
      </c>
    </row>
    <row r="4" spans="1:16" ht="42.75" x14ac:dyDescent="0.2">
      <c r="A4" s="388" t="s">
        <v>521</v>
      </c>
      <c r="B4" s="388" t="s">
        <v>477</v>
      </c>
      <c r="C4" s="388"/>
      <c r="D4" s="388"/>
      <c r="E4" s="1170" t="s">
        <v>467</v>
      </c>
      <c r="F4" s="1170"/>
      <c r="G4" s="488"/>
      <c r="H4" s="388"/>
      <c r="I4" s="471" t="s">
        <v>479</v>
      </c>
      <c r="J4" s="389"/>
      <c r="K4" s="388"/>
      <c r="L4" s="1191" t="s">
        <v>520</v>
      </c>
      <c r="M4" s="1191"/>
      <c r="N4" s="388"/>
      <c r="O4" s="385" t="s">
        <v>468</v>
      </c>
    </row>
    <row r="5" spans="1:16" x14ac:dyDescent="0.2">
      <c r="A5" s="388"/>
      <c r="B5" s="480" t="s">
        <v>415</v>
      </c>
      <c r="C5" s="480" t="s">
        <v>416</v>
      </c>
      <c r="D5" s="480"/>
      <c r="E5" s="480" t="s">
        <v>415</v>
      </c>
      <c r="F5" s="480" t="s">
        <v>416</v>
      </c>
      <c r="G5" s="488"/>
      <c r="H5" s="480"/>
      <c r="I5" s="324" t="s">
        <v>415</v>
      </c>
      <c r="J5" s="324" t="s">
        <v>416</v>
      </c>
      <c r="K5" s="480"/>
      <c r="L5" s="480" t="s">
        <v>415</v>
      </c>
      <c r="M5" s="480" t="s">
        <v>416</v>
      </c>
      <c r="N5" s="480"/>
      <c r="O5" s="480"/>
    </row>
    <row r="6" spans="1:16" x14ac:dyDescent="0.2">
      <c r="A6" s="813" t="s">
        <v>5</v>
      </c>
      <c r="B6" s="814">
        <v>5236</v>
      </c>
      <c r="C6" s="814">
        <v>3536</v>
      </c>
      <c r="D6" s="815"/>
      <c r="E6" s="814">
        <v>2328795.3589999997</v>
      </c>
      <c r="F6" s="814">
        <v>932138.06200000003</v>
      </c>
      <c r="G6" s="489"/>
      <c r="H6" s="409"/>
      <c r="I6" s="912">
        <v>444.76611134453776</v>
      </c>
      <c r="J6" s="912">
        <v>263.61370531674208</v>
      </c>
      <c r="K6" s="912"/>
      <c r="L6" s="912">
        <v>5559.5763918067223</v>
      </c>
      <c r="M6" s="912">
        <v>3295.1713164592761</v>
      </c>
      <c r="O6" s="476">
        <v>0.08</v>
      </c>
      <c r="P6" s="472"/>
    </row>
    <row r="7" spans="1:16" x14ac:dyDescent="0.2">
      <c r="A7" s="813" t="s">
        <v>6</v>
      </c>
      <c r="B7" s="814">
        <v>519</v>
      </c>
      <c r="C7" s="814">
        <v>45</v>
      </c>
      <c r="D7" s="815"/>
      <c r="E7" s="814">
        <v>974673</v>
      </c>
      <c r="F7" s="814">
        <v>48275</v>
      </c>
      <c r="G7" s="489"/>
      <c r="H7" s="409"/>
      <c r="I7" s="912">
        <v>1877.9826589595375</v>
      </c>
      <c r="J7" s="912">
        <v>1072.7777777777778</v>
      </c>
      <c r="K7" s="912"/>
      <c r="L7" s="912">
        <v>9456.1060370570867</v>
      </c>
      <c r="M7" s="912">
        <v>5401.7007944500392</v>
      </c>
      <c r="O7" s="476">
        <v>0.1986</v>
      </c>
      <c r="P7" s="472"/>
    </row>
    <row r="8" spans="1:16" x14ac:dyDescent="0.2">
      <c r="A8" s="813" t="s">
        <v>7</v>
      </c>
      <c r="B8" s="814">
        <v>10</v>
      </c>
      <c r="C8" s="814">
        <v>29</v>
      </c>
      <c r="D8" s="815"/>
      <c r="E8" s="814">
        <v>6429.5581067880066</v>
      </c>
      <c r="F8" s="814">
        <v>17193.644446706556</v>
      </c>
      <c r="G8" s="489"/>
      <c r="H8" s="409"/>
      <c r="I8" s="912">
        <v>642.95581067880062</v>
      </c>
      <c r="J8" s="912">
        <v>592.88429126574329</v>
      </c>
      <c r="K8" s="912"/>
      <c r="L8" s="912">
        <v>5357.9650889900049</v>
      </c>
      <c r="M8" s="912">
        <v>4940.7024272145272</v>
      </c>
      <c r="O8" s="476">
        <v>0.12</v>
      </c>
      <c r="P8" s="472"/>
    </row>
    <row r="9" spans="1:16" x14ac:dyDescent="0.2">
      <c r="A9" s="813" t="s">
        <v>478</v>
      </c>
      <c r="B9" s="814">
        <v>0</v>
      </c>
      <c r="C9" s="814">
        <v>0</v>
      </c>
      <c r="D9" s="815"/>
      <c r="E9" s="814">
        <v>0</v>
      </c>
      <c r="F9" s="814">
        <v>0</v>
      </c>
      <c r="G9" s="489"/>
      <c r="H9" s="409"/>
      <c r="I9" s="912"/>
      <c r="J9" s="912"/>
      <c r="K9" s="912"/>
      <c r="L9" s="912"/>
      <c r="M9" s="912"/>
      <c r="O9" s="476"/>
      <c r="P9" s="472"/>
    </row>
    <row r="10" spans="1:16" x14ac:dyDescent="0.2">
      <c r="A10" s="813" t="s">
        <v>9</v>
      </c>
      <c r="B10" s="814">
        <v>7526</v>
      </c>
      <c r="C10" s="814">
        <v>6787</v>
      </c>
      <c r="D10" s="815"/>
      <c r="E10" s="814">
        <v>2573695.2309999997</v>
      </c>
      <c r="F10" s="814">
        <v>1620114.5089999998</v>
      </c>
      <c r="G10" s="489"/>
      <c r="H10" s="409"/>
      <c r="I10" s="912">
        <v>341.97385477013017</v>
      </c>
      <c r="J10" s="912">
        <v>238.70848813908941</v>
      </c>
      <c r="K10" s="912"/>
      <c r="L10" s="912">
        <v>2849.7821230844183</v>
      </c>
      <c r="M10" s="912">
        <v>1989.2374011590784</v>
      </c>
      <c r="O10" s="476">
        <v>0.12</v>
      </c>
      <c r="P10" s="472"/>
    </row>
    <row r="11" spans="1:16" x14ac:dyDescent="0.2">
      <c r="A11" s="813" t="s">
        <v>10</v>
      </c>
      <c r="B11" s="814">
        <v>8816</v>
      </c>
      <c r="C11" s="814">
        <v>5016</v>
      </c>
      <c r="D11" s="815"/>
      <c r="E11" s="814">
        <v>2112449.7139999997</v>
      </c>
      <c r="F11" s="814">
        <v>897621.54500000004</v>
      </c>
      <c r="G11" s="489"/>
      <c r="H11" s="409"/>
      <c r="I11" s="912">
        <v>239.61543942831213</v>
      </c>
      <c r="J11" s="912">
        <v>178.95166367623605</v>
      </c>
      <c r="K11" s="912"/>
      <c r="L11" s="912">
        <v>2987.7236836447901</v>
      </c>
      <c r="M11" s="912">
        <v>2231.3175021974571</v>
      </c>
      <c r="O11" s="476">
        <v>8.0199999999999994E-2</v>
      </c>
      <c r="P11" s="472"/>
    </row>
    <row r="12" spans="1:16" x14ac:dyDescent="0.2">
      <c r="A12" s="813" t="s">
        <v>11</v>
      </c>
      <c r="B12" s="814">
        <v>20645</v>
      </c>
      <c r="C12" s="814">
        <v>17019</v>
      </c>
      <c r="D12" s="815"/>
      <c r="E12" s="814">
        <v>8491140.7990000006</v>
      </c>
      <c r="F12" s="814">
        <v>3885920.6730000004</v>
      </c>
      <c r="G12" s="489"/>
      <c r="H12" s="409"/>
      <c r="I12" s="912">
        <v>411.2928456769194</v>
      </c>
      <c r="J12" s="912">
        <v>228.32837845936896</v>
      </c>
      <c r="K12" s="912"/>
      <c r="L12" s="912">
        <v>3269.4184870979284</v>
      </c>
      <c r="M12" s="912">
        <v>1815.0109575466531</v>
      </c>
      <c r="O12" s="476">
        <v>0.1258</v>
      </c>
      <c r="P12" s="472"/>
    </row>
    <row r="13" spans="1:16" x14ac:dyDescent="0.2">
      <c r="A13" s="813" t="s">
        <v>12</v>
      </c>
      <c r="B13" s="814">
        <v>1598</v>
      </c>
      <c r="C13" s="814">
        <v>713</v>
      </c>
      <c r="D13" s="815"/>
      <c r="E13" s="814">
        <v>479393.79500000004</v>
      </c>
      <c r="F13" s="814">
        <v>149289.52899999998</v>
      </c>
      <c r="G13" s="489"/>
      <c r="H13" s="409"/>
      <c r="I13" s="912">
        <v>299.99611702127663</v>
      </c>
      <c r="J13" s="912">
        <v>209.38222861150066</v>
      </c>
      <c r="K13" s="912"/>
      <c r="L13" s="912">
        <v>5263.0897723030985</v>
      </c>
      <c r="M13" s="912">
        <v>3673.3724317807132</v>
      </c>
      <c r="O13" s="476">
        <v>5.7000000000000002E-2</v>
      </c>
      <c r="P13" s="472"/>
    </row>
    <row r="14" spans="1:16" x14ac:dyDescent="0.2">
      <c r="A14" s="813" t="s">
        <v>13</v>
      </c>
      <c r="B14" s="814">
        <v>1184</v>
      </c>
      <c r="C14" s="814">
        <v>1400</v>
      </c>
      <c r="D14" s="815"/>
      <c r="E14" s="814">
        <v>1068855.297272</v>
      </c>
      <c r="F14" s="814">
        <v>925310.70927200001</v>
      </c>
      <c r="G14" s="489"/>
      <c r="H14" s="409"/>
      <c r="I14" s="912">
        <v>902.74940647972971</v>
      </c>
      <c r="J14" s="912">
        <v>660.93622090857139</v>
      </c>
      <c r="K14" s="912"/>
      <c r="L14" s="912">
        <v>7522.9117206644141</v>
      </c>
      <c r="M14" s="912">
        <v>5507.8018409047618</v>
      </c>
      <c r="O14" s="476">
        <v>0.12</v>
      </c>
      <c r="P14" s="472"/>
    </row>
    <row r="15" spans="1:16" x14ac:dyDescent="0.2">
      <c r="A15" s="813" t="s">
        <v>14</v>
      </c>
      <c r="B15" s="814">
        <v>1663</v>
      </c>
      <c r="C15" s="814">
        <v>970</v>
      </c>
      <c r="D15" s="815"/>
      <c r="E15" s="814">
        <v>331663</v>
      </c>
      <c r="F15" s="814">
        <v>157283</v>
      </c>
      <c r="G15" s="489"/>
      <c r="H15" s="409"/>
      <c r="I15" s="912">
        <v>199.43656043295249</v>
      </c>
      <c r="J15" s="912">
        <v>162.14742268041238</v>
      </c>
      <c r="K15" s="912"/>
      <c r="L15" s="912">
        <v>1661.9713369412709</v>
      </c>
      <c r="M15" s="912">
        <v>1351.2285223367699</v>
      </c>
      <c r="O15" s="476">
        <v>0.12</v>
      </c>
      <c r="P15" s="472"/>
    </row>
    <row r="16" spans="1:16" s="442" customFormat="1" x14ac:dyDescent="0.2">
      <c r="A16" s="813" t="s">
        <v>15</v>
      </c>
      <c r="B16" s="814">
        <v>7</v>
      </c>
      <c r="C16" s="814">
        <v>352</v>
      </c>
      <c r="D16" s="815"/>
      <c r="E16" s="814">
        <v>4600.143</v>
      </c>
      <c r="F16" s="814">
        <v>193740.875</v>
      </c>
      <c r="G16" s="489"/>
      <c r="H16" s="409"/>
      <c r="I16" s="912">
        <v>657.16328571428573</v>
      </c>
      <c r="J16" s="912">
        <v>550.40021306818187</v>
      </c>
      <c r="K16" s="912"/>
      <c r="L16" s="912">
        <v>5476.3607142857145</v>
      </c>
      <c r="M16" s="912">
        <v>4586.668442234849</v>
      </c>
      <c r="O16" s="476">
        <v>0.12</v>
      </c>
      <c r="P16" s="472"/>
    </row>
    <row r="17" spans="1:16" x14ac:dyDescent="0.2">
      <c r="A17" s="813" t="s">
        <v>16</v>
      </c>
      <c r="B17" s="814">
        <v>669</v>
      </c>
      <c r="C17" s="814">
        <v>594</v>
      </c>
      <c r="D17" s="815"/>
      <c r="E17" s="814">
        <v>180483</v>
      </c>
      <c r="F17" s="814">
        <v>140086</v>
      </c>
      <c r="G17" s="489"/>
      <c r="H17" s="409"/>
      <c r="I17" s="912">
        <v>269.78026905829597</v>
      </c>
      <c r="J17" s="912">
        <v>235.83501683501683</v>
      </c>
      <c r="K17" s="912"/>
      <c r="L17" s="912">
        <v>2248.1689088191333</v>
      </c>
      <c r="M17" s="912">
        <v>1965.2918069584737</v>
      </c>
      <c r="O17" s="476">
        <v>0.12</v>
      </c>
      <c r="P17" s="472"/>
    </row>
    <row r="18" spans="1:16" x14ac:dyDescent="0.2">
      <c r="A18" s="813" t="s">
        <v>17</v>
      </c>
      <c r="B18" s="814">
        <v>48</v>
      </c>
      <c r="C18" s="814">
        <v>79</v>
      </c>
      <c r="D18" s="815"/>
      <c r="E18" s="814">
        <v>21218.151319199998</v>
      </c>
      <c r="F18" s="814">
        <v>37028.576864400005</v>
      </c>
      <c r="G18" s="489"/>
      <c r="H18" s="409"/>
      <c r="I18" s="912">
        <v>442.04481914999997</v>
      </c>
      <c r="J18" s="912">
        <v>468.7161628405064</v>
      </c>
      <c r="K18" s="912"/>
      <c r="L18" s="912">
        <v>3683.7068262499997</v>
      </c>
      <c r="M18" s="912">
        <v>3905.9680236708869</v>
      </c>
      <c r="O18" s="476">
        <v>0.12</v>
      </c>
      <c r="P18" s="472"/>
    </row>
    <row r="19" spans="1:16" x14ac:dyDescent="0.2">
      <c r="A19" s="813" t="s">
        <v>18</v>
      </c>
      <c r="B19" s="814">
        <v>8</v>
      </c>
      <c r="C19" s="814">
        <v>52</v>
      </c>
      <c r="D19" s="815"/>
      <c r="E19" s="814">
        <v>7972</v>
      </c>
      <c r="F19" s="814">
        <v>39115</v>
      </c>
      <c r="G19" s="489"/>
      <c r="H19" s="409"/>
      <c r="I19" s="912">
        <v>996.5</v>
      </c>
      <c r="J19" s="912">
        <v>752.21153846153845</v>
      </c>
      <c r="K19" s="912"/>
      <c r="L19" s="912">
        <v>5536.1111111111113</v>
      </c>
      <c r="M19" s="912">
        <v>4178.9529914529912</v>
      </c>
      <c r="O19" s="476">
        <v>0.18</v>
      </c>
      <c r="P19" s="472"/>
    </row>
    <row r="20" spans="1:16" x14ac:dyDescent="0.2">
      <c r="A20" s="813" t="s">
        <v>19</v>
      </c>
      <c r="B20" s="814">
        <v>13</v>
      </c>
      <c r="C20" s="814">
        <v>101</v>
      </c>
      <c r="D20" s="815"/>
      <c r="E20" s="814">
        <v>9016</v>
      </c>
      <c r="F20" s="814">
        <v>52688</v>
      </c>
      <c r="G20" s="489"/>
      <c r="H20" s="409"/>
      <c r="I20" s="912">
        <v>693.53846153846155</v>
      </c>
      <c r="J20" s="912">
        <v>521.66336633663366</v>
      </c>
      <c r="K20" s="912"/>
      <c r="L20" s="912">
        <v>5779.4871794871797</v>
      </c>
      <c r="M20" s="912">
        <v>4347.1947194719469</v>
      </c>
      <c r="O20" s="476">
        <v>0.12</v>
      </c>
      <c r="P20" s="472"/>
    </row>
    <row r="21" spans="1:16" x14ac:dyDescent="0.2">
      <c r="A21" s="813" t="s">
        <v>20</v>
      </c>
      <c r="B21" s="814">
        <v>169</v>
      </c>
      <c r="C21" s="814">
        <v>425</v>
      </c>
      <c r="D21" s="815"/>
      <c r="E21" s="814">
        <v>100070.51237829697</v>
      </c>
      <c r="F21" s="814">
        <v>246907.97858878662</v>
      </c>
      <c r="G21" s="489"/>
      <c r="H21" s="409"/>
      <c r="I21" s="912">
        <v>592.13320933903537</v>
      </c>
      <c r="J21" s="912">
        <v>580.95994962067437</v>
      </c>
      <c r="K21" s="912"/>
      <c r="L21" s="912">
        <v>4934.4434111586279</v>
      </c>
      <c r="M21" s="912">
        <v>4841.3329135056201</v>
      </c>
      <c r="O21" s="476">
        <v>0.12</v>
      </c>
      <c r="P21" s="472"/>
    </row>
    <row r="22" spans="1:16" x14ac:dyDescent="0.2">
      <c r="A22" s="813" t="s">
        <v>21</v>
      </c>
      <c r="B22" s="814">
        <v>9044</v>
      </c>
      <c r="C22" s="814">
        <v>20619</v>
      </c>
      <c r="D22" s="815"/>
      <c r="E22" s="940">
        <v>7167402.7957476545</v>
      </c>
      <c r="F22" s="940">
        <v>12981776.817102011</v>
      </c>
      <c r="G22" s="489"/>
      <c r="H22" s="409"/>
      <c r="I22" s="912">
        <v>792.50362624365926</v>
      </c>
      <c r="J22" s="912">
        <v>629.60263917270538</v>
      </c>
      <c r="K22" s="912"/>
      <c r="L22" s="912">
        <v>5701.4649370047428</v>
      </c>
      <c r="M22" s="912">
        <v>4529.5153897316932</v>
      </c>
      <c r="O22" s="476">
        <v>0.13900000000000001</v>
      </c>
      <c r="P22" s="472"/>
    </row>
    <row r="23" spans="1:16" x14ac:dyDescent="0.2">
      <c r="A23" s="813" t="s">
        <v>22</v>
      </c>
      <c r="B23" s="814">
        <v>7750</v>
      </c>
      <c r="C23" s="814">
        <v>15338</v>
      </c>
      <c r="D23" s="815"/>
      <c r="E23" s="814">
        <v>2320648.0252660043</v>
      </c>
      <c r="F23" s="814">
        <v>4898476.6682801675</v>
      </c>
      <c r="G23" s="489"/>
      <c r="H23" s="409"/>
      <c r="I23" s="912">
        <v>299.43845487303281</v>
      </c>
      <c r="J23" s="912">
        <v>319.36867050985575</v>
      </c>
      <c r="K23" s="912"/>
      <c r="L23" s="912">
        <v>1944.4055511235897</v>
      </c>
      <c r="M23" s="912">
        <v>2073.822535778284</v>
      </c>
      <c r="O23" s="476">
        <v>0.154</v>
      </c>
      <c r="P23" s="472"/>
    </row>
    <row r="24" spans="1:16" x14ac:dyDescent="0.2">
      <c r="A24" s="813" t="s">
        <v>23</v>
      </c>
      <c r="B24" s="814">
        <v>116</v>
      </c>
      <c r="C24" s="814">
        <v>62</v>
      </c>
      <c r="D24" s="815"/>
      <c r="E24" s="814">
        <v>35023.490999999995</v>
      </c>
      <c r="F24" s="814">
        <v>14635.311</v>
      </c>
      <c r="G24" s="489"/>
      <c r="H24" s="409"/>
      <c r="I24" s="912">
        <v>301.9266465517241</v>
      </c>
      <c r="J24" s="912">
        <v>236.05340322580645</v>
      </c>
      <c r="K24" s="912"/>
      <c r="L24" s="912">
        <v>5489.5753918495293</v>
      </c>
      <c r="M24" s="912">
        <v>4291.880058651026</v>
      </c>
      <c r="O24" s="476">
        <v>5.5E-2</v>
      </c>
      <c r="P24" s="472"/>
    </row>
    <row r="25" spans="1:16" s="442" customFormat="1" x14ac:dyDescent="0.2">
      <c r="A25" s="813" t="s">
        <v>24</v>
      </c>
      <c r="B25" s="814">
        <v>2201</v>
      </c>
      <c r="C25" s="814">
        <v>574</v>
      </c>
      <c r="D25" s="815"/>
      <c r="E25" s="814">
        <v>2011789</v>
      </c>
      <c r="F25" s="814">
        <v>397989</v>
      </c>
      <c r="G25" s="489"/>
      <c r="H25" s="409"/>
      <c r="I25" s="912">
        <v>914.03407542026355</v>
      </c>
      <c r="J25" s="912">
        <v>693.36062717770039</v>
      </c>
      <c r="K25" s="912"/>
      <c r="L25" s="912">
        <v>8622.9629756628638</v>
      </c>
      <c r="M25" s="912">
        <v>6541.1379922424567</v>
      </c>
      <c r="O25" s="476">
        <v>0.106</v>
      </c>
      <c r="P25" s="472"/>
    </row>
    <row r="26" spans="1:16" x14ac:dyDescent="0.2">
      <c r="A26" s="813" t="s">
        <v>25</v>
      </c>
      <c r="B26" s="814">
        <v>19028</v>
      </c>
      <c r="C26" s="814">
        <v>25527</v>
      </c>
      <c r="D26" s="815"/>
      <c r="E26" s="814">
        <v>9239188</v>
      </c>
      <c r="F26" s="814">
        <v>9014779</v>
      </c>
      <c r="G26" s="489"/>
      <c r="H26" s="409"/>
      <c r="I26" s="912">
        <v>485.55749421904562</v>
      </c>
      <c r="J26" s="912">
        <v>353.14682493046575</v>
      </c>
      <c r="K26" s="912"/>
      <c r="L26" s="912">
        <v>4046.3124518253803</v>
      </c>
      <c r="M26" s="912">
        <v>2942.8902077538814</v>
      </c>
      <c r="O26" s="476">
        <v>0.12</v>
      </c>
      <c r="P26" s="472"/>
    </row>
    <row r="27" spans="1:16" x14ac:dyDescent="0.2">
      <c r="A27" s="813" t="s">
        <v>26</v>
      </c>
      <c r="B27" s="814">
        <v>1658</v>
      </c>
      <c r="C27" s="814">
        <v>1265</v>
      </c>
      <c r="D27" s="815"/>
      <c r="E27" s="814">
        <v>712044</v>
      </c>
      <c r="F27" s="814">
        <v>282657</v>
      </c>
      <c r="G27" s="489"/>
      <c r="H27" s="409"/>
      <c r="I27" s="912">
        <v>429.45958986731</v>
      </c>
      <c r="J27" s="912">
        <v>223.44426877470354</v>
      </c>
      <c r="K27" s="912"/>
      <c r="L27" s="912">
        <v>3578.829915560917</v>
      </c>
      <c r="M27" s="912">
        <v>1862.0355731225295</v>
      </c>
      <c r="O27" s="476">
        <v>0.12</v>
      </c>
      <c r="P27" s="472"/>
    </row>
    <row r="28" spans="1:16" x14ac:dyDescent="0.2">
      <c r="A28" s="813" t="s">
        <v>27</v>
      </c>
      <c r="B28" s="814">
        <v>1415</v>
      </c>
      <c r="C28" s="814">
        <v>808</v>
      </c>
      <c r="D28" s="815"/>
      <c r="E28" s="814">
        <v>943145.62999999989</v>
      </c>
      <c r="F28" s="814">
        <v>188777.30999999997</v>
      </c>
      <c r="G28" s="489"/>
      <c r="H28" s="409"/>
      <c r="I28" s="912">
        <v>666.53401413427559</v>
      </c>
      <c r="J28" s="912">
        <v>233.63528465346531</v>
      </c>
      <c r="K28" s="912"/>
      <c r="L28" s="912">
        <v>5554.45011778563</v>
      </c>
      <c r="M28" s="912">
        <v>1946.9607054455444</v>
      </c>
      <c r="O28" s="476">
        <v>0.12</v>
      </c>
      <c r="P28" s="472"/>
    </row>
    <row r="29" spans="1:16" x14ac:dyDescent="0.2">
      <c r="A29" s="813" t="s">
        <v>28</v>
      </c>
      <c r="B29" s="814">
        <v>8046</v>
      </c>
      <c r="C29" s="814">
        <v>706</v>
      </c>
      <c r="D29" s="815"/>
      <c r="E29" s="814">
        <v>4146314</v>
      </c>
      <c r="F29" s="814">
        <v>224672</v>
      </c>
      <c r="G29" s="489"/>
      <c r="H29" s="409"/>
      <c r="I29" s="912">
        <v>515.32612478250064</v>
      </c>
      <c r="J29" s="912">
        <v>318.23229461756375</v>
      </c>
      <c r="K29" s="912"/>
      <c r="L29" s="912">
        <v>4294.3843731875058</v>
      </c>
      <c r="M29" s="912">
        <v>2651.9357884796982</v>
      </c>
      <c r="O29" s="476">
        <v>0.12</v>
      </c>
      <c r="P29" s="472"/>
    </row>
    <row r="30" spans="1:16" x14ac:dyDescent="0.2">
      <c r="A30" s="813" t="s">
        <v>29</v>
      </c>
      <c r="B30" s="814">
        <v>6558</v>
      </c>
      <c r="C30" s="814">
        <v>1743</v>
      </c>
      <c r="D30" s="815"/>
      <c r="E30" s="814">
        <v>3485941</v>
      </c>
      <c r="F30" s="814">
        <v>447883</v>
      </c>
      <c r="G30" s="489"/>
      <c r="H30" s="409"/>
      <c r="I30" s="912">
        <v>531.5555047270509</v>
      </c>
      <c r="J30" s="912">
        <v>256.96098680436029</v>
      </c>
      <c r="K30" s="912"/>
      <c r="L30" s="912">
        <v>4429.6292060587575</v>
      </c>
      <c r="M30" s="912">
        <v>2141.3415567030024</v>
      </c>
      <c r="O30" s="476">
        <v>0.12</v>
      </c>
      <c r="P30" s="472"/>
    </row>
    <row r="31" spans="1:16" x14ac:dyDescent="0.2">
      <c r="A31" s="813" t="s">
        <v>30</v>
      </c>
      <c r="B31" s="814">
        <v>9520</v>
      </c>
      <c r="C31" s="814">
        <v>8350</v>
      </c>
      <c r="D31" s="815"/>
      <c r="E31" s="814">
        <v>3682894</v>
      </c>
      <c r="F31" s="814">
        <v>1919843</v>
      </c>
      <c r="G31" s="489"/>
      <c r="H31" s="409"/>
      <c r="I31" s="912">
        <v>386.85861344537813</v>
      </c>
      <c r="J31" s="912">
        <v>229.92131736526946</v>
      </c>
      <c r="K31" s="912"/>
      <c r="L31" s="912">
        <v>3223.8217787114845</v>
      </c>
      <c r="M31" s="912">
        <v>1916.0109780439122</v>
      </c>
      <c r="O31" s="476">
        <v>0.12</v>
      </c>
      <c r="P31" s="472"/>
    </row>
    <row r="32" spans="1:16" x14ac:dyDescent="0.2">
      <c r="A32" s="813" t="s">
        <v>31</v>
      </c>
      <c r="B32" s="814">
        <v>5946</v>
      </c>
      <c r="C32" s="814">
        <v>6947</v>
      </c>
      <c r="D32" s="815"/>
      <c r="E32" s="814">
        <v>1384280</v>
      </c>
      <c r="F32" s="814">
        <v>905716</v>
      </c>
      <c r="G32" s="489"/>
      <c r="H32" s="409"/>
      <c r="I32" s="912">
        <v>232.80861083081064</v>
      </c>
      <c r="J32" s="912">
        <v>130.37512595364905</v>
      </c>
      <c r="K32" s="912"/>
      <c r="L32" s="912">
        <v>1940.0717569234221</v>
      </c>
      <c r="M32" s="912">
        <v>1086.4593829470755</v>
      </c>
      <c r="O32" s="476">
        <v>0.12</v>
      </c>
      <c r="P32" s="472"/>
    </row>
    <row r="33" spans="1:16" x14ac:dyDescent="0.2">
      <c r="A33" s="491" t="s">
        <v>46</v>
      </c>
      <c r="B33" s="470">
        <v>119393</v>
      </c>
      <c r="C33" s="470">
        <v>119057</v>
      </c>
      <c r="D33" s="469"/>
      <c r="E33" s="470">
        <v>53819125.502089947</v>
      </c>
      <c r="F33" s="470">
        <v>40619918.208554074</v>
      </c>
      <c r="G33" s="489"/>
      <c r="H33" s="473" t="s">
        <v>475</v>
      </c>
      <c r="I33" s="470">
        <f>AVERAGE(I6:I32)</f>
        <v>560.30506171874345</v>
      </c>
      <c r="J33" s="470">
        <f>AVERAGE(J6:J32)</f>
        <v>397.75453335321305</v>
      </c>
      <c r="K33" s="469"/>
      <c r="L33" s="470">
        <f>AVERAGE(L6:L32)</f>
        <v>4631.2588941690519</v>
      </c>
      <c r="M33" s="470">
        <f>AVERAGE(M6:M32)</f>
        <v>3308.267010009351</v>
      </c>
      <c r="O33" s="476"/>
      <c r="P33" s="472"/>
    </row>
    <row r="34" spans="1:16" ht="12" thickBot="1" x14ac:dyDescent="0.25">
      <c r="A34" s="659"/>
      <c r="B34" s="661"/>
      <c r="C34" s="661"/>
      <c r="D34" s="668"/>
      <c r="E34" s="661"/>
      <c r="F34" s="661"/>
      <c r="G34" s="489"/>
      <c r="H34" s="492" t="s">
        <v>490</v>
      </c>
      <c r="I34" s="836">
        <f>SUMPRODUCT(B6:B32,I6:I32)/B33</f>
        <v>450.77287196142106</v>
      </c>
      <c r="J34" s="836">
        <f>SUMPRODUCT(C6:C32,J6:J32)/C33</f>
        <v>341.18042793413304</v>
      </c>
      <c r="K34" s="837"/>
      <c r="L34" s="836">
        <f>SUMPRODUCT(B6:B32,L6:L32)/B33</f>
        <v>3810.7235841764646</v>
      </c>
      <c r="M34" s="836">
        <f>SUMPRODUCT(C6:C32,M6:M32)/C33</f>
        <v>2708.7187803035699</v>
      </c>
      <c r="O34" s="476"/>
      <c r="P34" s="472"/>
    </row>
    <row r="35" spans="1:16" ht="12" thickTop="1" x14ac:dyDescent="0.2">
      <c r="A35" s="487"/>
      <c r="B35" s="661"/>
      <c r="C35" s="661"/>
      <c r="D35" s="668"/>
      <c r="E35" s="661"/>
      <c r="F35" s="661"/>
      <c r="G35" s="489"/>
      <c r="H35" s="409"/>
      <c r="I35" s="661"/>
      <c r="J35" s="661"/>
      <c r="K35" s="409"/>
      <c r="L35" s="661"/>
      <c r="M35" s="661"/>
      <c r="O35" s="476"/>
      <c r="P35" s="472"/>
    </row>
    <row r="36" spans="1:16" s="442" customFormat="1" x14ac:dyDescent="0.2">
      <c r="A36" s="487"/>
      <c r="B36" s="661"/>
      <c r="C36" s="661"/>
      <c r="D36" s="668"/>
      <c r="E36" s="661"/>
      <c r="F36" s="661"/>
      <c r="G36" s="489"/>
      <c r="H36" s="409"/>
      <c r="I36" s="661"/>
      <c r="J36" s="661"/>
      <c r="K36" s="409"/>
      <c r="L36" s="661"/>
      <c r="M36" s="661"/>
      <c r="O36" s="476"/>
      <c r="P36" s="472"/>
    </row>
    <row r="37" spans="1:16" x14ac:dyDescent="0.2">
      <c r="A37" s="487"/>
      <c r="B37" s="661"/>
      <c r="C37" s="661"/>
      <c r="D37" s="668"/>
      <c r="E37" s="661"/>
      <c r="F37" s="661"/>
      <c r="G37" s="489"/>
      <c r="H37" s="409"/>
      <c r="I37" s="661"/>
      <c r="J37" s="661"/>
      <c r="K37" s="409"/>
      <c r="L37" s="661"/>
      <c r="M37" s="661"/>
      <c r="O37" s="476"/>
      <c r="P37" s="472"/>
    </row>
    <row r="38" spans="1:16" x14ac:dyDescent="0.2">
      <c r="A38" s="491"/>
      <c r="B38" s="490"/>
      <c r="C38" s="490"/>
      <c r="D38" s="710"/>
      <c r="E38" s="490"/>
      <c r="F38" s="490"/>
      <c r="G38" s="490"/>
      <c r="H38" s="702"/>
      <c r="I38" s="490"/>
      <c r="J38" s="490"/>
      <c r="K38" s="706"/>
      <c r="L38" s="490"/>
      <c r="M38" s="490"/>
      <c r="N38" s="668"/>
      <c r="O38" s="468"/>
    </row>
    <row r="39" spans="1:16" x14ac:dyDescent="0.2">
      <c r="A39" s="487"/>
      <c r="B39" s="487"/>
      <c r="C39" s="487"/>
      <c r="D39" s="487"/>
      <c r="E39" s="487"/>
      <c r="F39" s="487"/>
      <c r="H39" s="491"/>
      <c r="I39" s="490"/>
      <c r="J39" s="490"/>
      <c r="K39" s="706"/>
      <c r="L39" s="490"/>
      <c r="M39" s="490"/>
      <c r="O39" s="386"/>
    </row>
    <row r="40" spans="1:16" x14ac:dyDescent="0.2">
      <c r="O40" s="386"/>
    </row>
    <row r="41" spans="1:16" x14ac:dyDescent="0.2">
      <c r="O41" s="386"/>
    </row>
    <row r="53" spans="1:14" x14ac:dyDescent="0.2">
      <c r="A53" s="813"/>
      <c r="B53" s="814"/>
      <c r="C53" s="814"/>
      <c r="D53" s="815"/>
      <c r="E53" s="814"/>
      <c r="F53" s="814"/>
      <c r="G53" s="488"/>
      <c r="H53" s="713"/>
      <c r="I53" s="814"/>
      <c r="J53" s="699"/>
      <c r="K53" s="814"/>
      <c r="L53" s="814"/>
      <c r="M53" s="699"/>
      <c r="N53" s="713"/>
    </row>
    <row r="54" spans="1:14" x14ac:dyDescent="0.2">
      <c r="A54" s="813"/>
      <c r="B54" s="814"/>
      <c r="C54" s="814"/>
      <c r="D54" s="815"/>
      <c r="E54" s="814"/>
      <c r="F54" s="814"/>
      <c r="G54" s="489"/>
      <c r="H54" s="409"/>
      <c r="I54" s="814"/>
      <c r="J54" s="699"/>
      <c r="K54" s="814"/>
      <c r="L54" s="814"/>
      <c r="M54" s="699"/>
      <c r="N54" s="813"/>
    </row>
    <row r="55" spans="1:14" x14ac:dyDescent="0.2">
      <c r="A55" s="813"/>
      <c r="B55" s="814"/>
      <c r="C55" s="814"/>
      <c r="D55" s="815"/>
      <c r="E55" s="814"/>
      <c r="F55" s="814"/>
      <c r="G55" s="489"/>
      <c r="H55" s="409"/>
      <c r="I55" s="814"/>
      <c r="J55" s="699"/>
      <c r="K55" s="814"/>
      <c r="L55" s="814"/>
      <c r="M55" s="699"/>
      <c r="N55" s="813"/>
    </row>
    <row r="56" spans="1:14" x14ac:dyDescent="0.2">
      <c r="A56" s="813"/>
      <c r="B56" s="814"/>
      <c r="C56" s="814"/>
      <c r="D56" s="815"/>
      <c r="E56" s="814"/>
      <c r="F56" s="814"/>
      <c r="G56" s="489"/>
      <c r="H56" s="409"/>
      <c r="I56" s="814"/>
      <c r="J56" s="699"/>
      <c r="K56" s="814"/>
      <c r="L56" s="814"/>
      <c r="M56" s="699"/>
      <c r="N56" s="813"/>
    </row>
    <row r="57" spans="1:14" x14ac:dyDescent="0.2">
      <c r="A57" s="813"/>
      <c r="B57" s="814"/>
      <c r="C57" s="814"/>
      <c r="D57" s="815"/>
      <c r="E57" s="814"/>
      <c r="F57" s="814"/>
      <c r="G57" s="489"/>
      <c r="H57" s="409"/>
      <c r="I57" s="814"/>
      <c r="J57" s="699"/>
      <c r="K57" s="814"/>
      <c r="L57" s="814"/>
      <c r="M57" s="699"/>
      <c r="N57" s="813"/>
    </row>
    <row r="58" spans="1:14" x14ac:dyDescent="0.2">
      <c r="A58" s="813"/>
      <c r="B58" s="814"/>
      <c r="C58" s="814"/>
      <c r="D58" s="815"/>
      <c r="E58" s="814"/>
      <c r="F58" s="814"/>
      <c r="G58" s="489"/>
      <c r="H58" s="409"/>
      <c r="I58" s="814"/>
      <c r="J58" s="699"/>
      <c r="K58" s="814"/>
      <c r="L58" s="814"/>
      <c r="M58" s="699"/>
      <c r="N58" s="813"/>
    </row>
    <row r="59" spans="1:14" x14ac:dyDescent="0.2">
      <c r="A59" s="813"/>
      <c r="B59" s="814"/>
      <c r="C59" s="814"/>
      <c r="D59" s="815"/>
      <c r="E59" s="814"/>
      <c r="F59" s="814"/>
      <c r="G59" s="489"/>
      <c r="H59" s="409"/>
      <c r="I59" s="814"/>
      <c r="J59" s="699"/>
      <c r="K59" s="814"/>
      <c r="L59" s="814"/>
      <c r="M59" s="699"/>
      <c r="N59" s="813"/>
    </row>
    <row r="60" spans="1:14" x14ac:dyDescent="0.2">
      <c r="A60" s="813"/>
      <c r="B60" s="814"/>
      <c r="C60" s="814"/>
      <c r="D60" s="815"/>
      <c r="E60" s="814"/>
      <c r="F60" s="814"/>
      <c r="G60" s="489"/>
      <c r="H60" s="409"/>
      <c r="I60" s="814"/>
      <c r="J60" s="699"/>
      <c r="K60" s="814"/>
      <c r="L60" s="814"/>
      <c r="M60" s="699"/>
      <c r="N60" s="813"/>
    </row>
    <row r="61" spans="1:14" x14ac:dyDescent="0.2">
      <c r="A61" s="813"/>
      <c r="B61" s="814"/>
      <c r="C61" s="814"/>
      <c r="D61" s="815"/>
      <c r="E61" s="814"/>
      <c r="F61" s="814"/>
      <c r="G61" s="489"/>
      <c r="H61" s="409"/>
      <c r="I61" s="814"/>
      <c r="J61" s="699"/>
      <c r="K61" s="814"/>
      <c r="L61" s="814"/>
      <c r="M61" s="699"/>
      <c r="N61" s="813"/>
    </row>
    <row r="62" spans="1:14" x14ac:dyDescent="0.2">
      <c r="A62" s="813"/>
      <c r="B62" s="814"/>
      <c r="C62" s="814"/>
      <c r="D62" s="815"/>
      <c r="E62" s="814"/>
      <c r="F62" s="814"/>
      <c r="G62" s="489"/>
      <c r="H62" s="409"/>
      <c r="I62" s="814"/>
      <c r="J62" s="699"/>
      <c r="K62" s="814"/>
      <c r="L62" s="814"/>
      <c r="M62" s="699"/>
      <c r="N62" s="813"/>
    </row>
    <row r="63" spans="1:14" x14ac:dyDescent="0.2">
      <c r="A63" s="813"/>
      <c r="B63" s="814"/>
      <c r="C63" s="814"/>
      <c r="D63" s="815"/>
      <c r="E63" s="814"/>
      <c r="F63" s="814"/>
      <c r="G63" s="489"/>
      <c r="H63" s="409"/>
      <c r="I63" s="814"/>
      <c r="J63" s="699"/>
      <c r="K63" s="814"/>
      <c r="L63" s="814"/>
      <c r="M63" s="699"/>
      <c r="N63" s="813"/>
    </row>
    <row r="64" spans="1:14" x14ac:dyDescent="0.2">
      <c r="A64" s="813"/>
      <c r="B64" s="814"/>
      <c r="C64" s="814"/>
      <c r="D64" s="815"/>
      <c r="E64" s="814"/>
      <c r="F64" s="814"/>
      <c r="G64" s="489"/>
      <c r="H64" s="409"/>
      <c r="I64" s="814"/>
      <c r="J64" s="699"/>
      <c r="K64" s="814"/>
      <c r="L64" s="814"/>
      <c r="M64" s="699"/>
      <c r="N64" s="813"/>
    </row>
    <row r="65" spans="1:17" x14ac:dyDescent="0.2">
      <c r="A65" s="487"/>
      <c r="B65" s="489"/>
      <c r="C65" s="489"/>
      <c r="D65" s="707"/>
      <c r="E65" s="489"/>
      <c r="F65" s="489"/>
      <c r="G65" s="489"/>
      <c r="H65" s="716"/>
      <c r="I65" s="489"/>
      <c r="J65" s="695"/>
      <c r="K65" s="489"/>
      <c r="L65" s="489"/>
      <c r="M65" s="695"/>
      <c r="N65" s="487"/>
      <c r="O65" s="487"/>
      <c r="P65" s="487"/>
      <c r="Q65" s="487"/>
    </row>
    <row r="66" spans="1:17" x14ac:dyDescent="0.2">
      <c r="A66" s="487"/>
      <c r="B66" s="489"/>
      <c r="C66" s="489"/>
      <c r="D66" s="707"/>
      <c r="E66" s="489"/>
      <c r="F66" s="489"/>
      <c r="G66" s="489"/>
      <c r="H66" s="716"/>
      <c r="I66" s="489"/>
      <c r="J66" s="695"/>
      <c r="K66" s="489"/>
      <c r="L66" s="489"/>
      <c r="M66" s="695"/>
      <c r="N66" s="487"/>
      <c r="O66" s="487"/>
      <c r="P66" s="487"/>
      <c r="Q66" s="487"/>
    </row>
    <row r="67" spans="1:17" x14ac:dyDescent="0.2">
      <c r="A67" s="487"/>
      <c r="B67" s="489"/>
      <c r="C67" s="489"/>
      <c r="D67" s="707"/>
      <c r="E67" s="489"/>
      <c r="F67" s="489"/>
      <c r="G67" s="489"/>
      <c r="H67" s="716"/>
      <c r="I67" s="489"/>
      <c r="J67" s="695"/>
      <c r="K67" s="489"/>
      <c r="L67" s="489"/>
      <c r="M67" s="695"/>
      <c r="N67" s="487"/>
      <c r="O67" s="487"/>
      <c r="P67" s="487"/>
      <c r="Q67" s="487"/>
    </row>
    <row r="68" spans="1:17" x14ac:dyDescent="0.2">
      <c r="A68" s="487"/>
      <c r="B68" s="489"/>
      <c r="C68" s="489"/>
      <c r="D68" s="707"/>
      <c r="E68" s="489"/>
      <c r="F68" s="489"/>
      <c r="G68" s="489"/>
      <c r="H68" s="716"/>
      <c r="I68" s="489"/>
      <c r="J68" s="695"/>
      <c r="K68" s="489"/>
      <c r="L68" s="489"/>
      <c r="M68" s="695"/>
      <c r="N68" s="487"/>
      <c r="O68" s="487"/>
      <c r="P68" s="487"/>
      <c r="Q68" s="487"/>
    </row>
    <row r="69" spans="1:17" x14ac:dyDescent="0.2">
      <c r="A69" s="487"/>
      <c r="B69" s="489"/>
      <c r="C69" s="489"/>
      <c r="D69" s="707"/>
      <c r="E69" s="489"/>
      <c r="F69" s="489"/>
      <c r="G69" s="489"/>
      <c r="H69" s="716"/>
      <c r="I69" s="489"/>
      <c r="J69" s="695"/>
      <c r="K69" s="489"/>
      <c r="L69" s="489"/>
      <c r="M69" s="695"/>
      <c r="N69" s="487"/>
      <c r="O69" s="487"/>
      <c r="P69" s="487"/>
      <c r="Q69" s="487"/>
    </row>
    <row r="70" spans="1:17" x14ac:dyDescent="0.2">
      <c r="A70" s="487"/>
      <c r="B70" s="489"/>
      <c r="C70" s="489"/>
      <c r="D70" s="707"/>
      <c r="E70" s="489"/>
      <c r="F70" s="489"/>
      <c r="G70" s="489"/>
      <c r="H70" s="716"/>
      <c r="I70" s="489"/>
      <c r="J70" s="695"/>
      <c r="K70" s="489"/>
      <c r="L70" s="489"/>
      <c r="M70" s="695"/>
      <c r="N70" s="487"/>
      <c r="O70" s="487"/>
      <c r="P70" s="487"/>
      <c r="Q70" s="487"/>
    </row>
    <row r="71" spans="1:17" x14ac:dyDescent="0.2">
      <c r="A71" s="487"/>
      <c r="B71" s="489"/>
      <c r="C71" s="489"/>
      <c r="D71" s="707"/>
      <c r="E71" s="489"/>
      <c r="F71" s="489"/>
      <c r="G71" s="489"/>
      <c r="H71" s="716"/>
      <c r="I71" s="489"/>
      <c r="J71" s="695"/>
      <c r="K71" s="489"/>
      <c r="L71" s="489"/>
      <c r="M71" s="695"/>
      <c r="N71" s="487"/>
      <c r="O71" s="487"/>
      <c r="P71" s="487"/>
      <c r="Q71" s="487"/>
    </row>
    <row r="72" spans="1:17" x14ac:dyDescent="0.2">
      <c r="A72" s="487"/>
      <c r="B72" s="489"/>
      <c r="C72" s="489"/>
      <c r="D72" s="707"/>
      <c r="E72" s="489"/>
      <c r="F72" s="489"/>
      <c r="G72" s="489"/>
      <c r="H72" s="716"/>
      <c r="I72" s="489"/>
      <c r="J72" s="695"/>
      <c r="K72" s="489"/>
      <c r="L72" s="489"/>
      <c r="M72" s="695"/>
      <c r="N72" s="487"/>
      <c r="O72" s="487"/>
      <c r="P72" s="487"/>
      <c r="Q72" s="487"/>
    </row>
    <row r="73" spans="1:17" x14ac:dyDescent="0.2">
      <c r="A73" s="487"/>
      <c r="B73" s="489"/>
      <c r="C73" s="489"/>
      <c r="D73" s="707"/>
      <c r="E73" s="489"/>
      <c r="F73" s="489"/>
      <c r="G73" s="489"/>
      <c r="H73" s="716"/>
      <c r="I73" s="489"/>
      <c r="J73" s="695"/>
      <c r="K73" s="489"/>
      <c r="L73" s="489"/>
      <c r="M73" s="695"/>
      <c r="N73" s="487"/>
      <c r="O73" s="487"/>
      <c r="P73" s="487"/>
      <c r="Q73" s="487"/>
    </row>
    <row r="74" spans="1:17" x14ac:dyDescent="0.2">
      <c r="A74" s="487"/>
      <c r="B74" s="489"/>
      <c r="C74" s="489"/>
      <c r="D74" s="707"/>
      <c r="E74" s="489"/>
      <c r="F74" s="489"/>
      <c r="G74" s="489"/>
      <c r="H74" s="716"/>
      <c r="I74" s="489"/>
      <c r="J74" s="695"/>
      <c r="K74" s="489"/>
      <c r="L74" s="489"/>
      <c r="M74" s="695"/>
      <c r="N74" s="487"/>
      <c r="O74" s="487"/>
      <c r="P74" s="487"/>
      <c r="Q74" s="487"/>
    </row>
    <row r="75" spans="1:17" x14ac:dyDescent="0.2">
      <c r="A75" s="487"/>
      <c r="B75" s="489"/>
      <c r="C75" s="489"/>
      <c r="D75" s="707"/>
      <c r="E75" s="489"/>
      <c r="F75" s="489"/>
      <c r="G75" s="489"/>
      <c r="H75" s="716"/>
      <c r="I75" s="489"/>
      <c r="J75" s="695"/>
      <c r="K75" s="489"/>
      <c r="L75" s="489"/>
      <c r="M75" s="695"/>
      <c r="N75" s="487"/>
      <c r="O75" s="487"/>
      <c r="P75" s="487"/>
      <c r="Q75" s="487"/>
    </row>
    <row r="76" spans="1:17" x14ac:dyDescent="0.2">
      <c r="A76" s="487"/>
      <c r="B76" s="489"/>
      <c r="C76" s="489"/>
      <c r="D76" s="707"/>
      <c r="E76" s="489"/>
      <c r="F76" s="489"/>
      <c r="G76" s="489"/>
      <c r="H76" s="716"/>
      <c r="I76" s="489"/>
      <c r="J76" s="695"/>
      <c r="K76" s="489"/>
      <c r="L76" s="489"/>
      <c r="M76" s="695"/>
      <c r="N76" s="487"/>
      <c r="O76" s="487"/>
      <c r="P76" s="487"/>
      <c r="Q76" s="487"/>
    </row>
    <row r="77" spans="1:17" x14ac:dyDescent="0.2">
      <c r="A77" s="487"/>
      <c r="B77" s="489"/>
      <c r="C77" s="489"/>
      <c r="D77" s="707"/>
      <c r="E77" s="489"/>
      <c r="F77" s="489"/>
      <c r="G77" s="489"/>
      <c r="H77" s="716"/>
      <c r="I77" s="489"/>
      <c r="J77" s="695"/>
      <c r="K77" s="489"/>
      <c r="L77" s="489"/>
      <c r="M77" s="695"/>
      <c r="N77" s="487"/>
      <c r="O77" s="487"/>
      <c r="P77" s="487"/>
      <c r="Q77" s="487"/>
    </row>
    <row r="78" spans="1:17" x14ac:dyDescent="0.2">
      <c r="A78" s="487"/>
      <c r="B78" s="489"/>
      <c r="C78" s="489"/>
      <c r="D78" s="707"/>
      <c r="E78" s="489"/>
      <c r="F78" s="489"/>
      <c r="G78" s="489"/>
      <c r="H78" s="716"/>
      <c r="I78" s="489"/>
      <c r="J78" s="695"/>
      <c r="K78" s="489"/>
      <c r="L78" s="489"/>
      <c r="M78" s="695"/>
      <c r="N78" s="487"/>
      <c r="O78" s="487"/>
      <c r="P78" s="487"/>
      <c r="Q78" s="487"/>
    </row>
    <row r="79" spans="1:17" x14ac:dyDescent="0.2">
      <c r="A79" s="487"/>
      <c r="B79" s="489"/>
      <c r="C79" s="489"/>
      <c r="D79" s="707"/>
      <c r="E79" s="489"/>
      <c r="F79" s="489"/>
      <c r="G79" s="489"/>
      <c r="H79" s="716"/>
      <c r="I79" s="489"/>
      <c r="J79" s="695"/>
      <c r="K79" s="489"/>
      <c r="L79" s="489"/>
      <c r="M79" s="695"/>
      <c r="N79" s="487"/>
      <c r="O79" s="487"/>
      <c r="P79" s="487"/>
      <c r="Q79" s="487"/>
    </row>
    <row r="80" spans="1:17" ht="15" x14ac:dyDescent="0.25">
      <c r="A80" s="491"/>
      <c r="B80" s="490"/>
      <c r="C80" s="490"/>
      <c r="D80" s="710"/>
      <c r="E80" s="490"/>
      <c r="F80" s="490"/>
      <c r="G80" s="817"/>
      <c r="H80" s="817"/>
      <c r="I80" s="702"/>
      <c r="J80" s="490"/>
      <c r="K80" s="490"/>
      <c r="L80" s="706"/>
      <c r="M80" s="490"/>
      <c r="N80" s="49"/>
      <c r="O80" s="487"/>
      <c r="P80" s="487"/>
      <c r="Q80" s="487"/>
    </row>
    <row r="81" spans="1:17" x14ac:dyDescent="0.2">
      <c r="A81" s="487"/>
      <c r="B81" s="487"/>
      <c r="C81" s="487"/>
      <c r="D81" s="487"/>
      <c r="E81" s="487"/>
      <c r="F81" s="487"/>
      <c r="H81" s="487"/>
      <c r="I81" s="487"/>
      <c r="J81" s="487"/>
      <c r="K81" s="487"/>
      <c r="L81" s="487"/>
      <c r="M81" s="487"/>
      <c r="N81" s="487"/>
      <c r="O81" s="487"/>
      <c r="P81" s="487"/>
      <c r="Q81" s="487"/>
    </row>
    <row r="82" spans="1:17" x14ac:dyDescent="0.2">
      <c r="A82" s="487"/>
      <c r="B82" s="487"/>
      <c r="C82" s="487"/>
      <c r="D82" s="487"/>
      <c r="E82" s="487"/>
      <c r="F82" s="487"/>
      <c r="H82" s="487"/>
      <c r="I82" s="487"/>
      <c r="J82" s="487"/>
      <c r="K82" s="487"/>
      <c r="L82" s="487"/>
      <c r="M82" s="487"/>
      <c r="N82" s="487"/>
      <c r="O82" s="487"/>
      <c r="P82" s="487"/>
      <c r="Q82" s="487"/>
    </row>
    <row r="83" spans="1:17" x14ac:dyDescent="0.2">
      <c r="A83" s="487"/>
      <c r="B83" s="487"/>
      <c r="C83" s="487"/>
      <c r="D83" s="487"/>
      <c r="E83" s="487"/>
      <c r="F83" s="487"/>
      <c r="H83" s="487"/>
      <c r="I83" s="487"/>
      <c r="J83" s="487"/>
      <c r="K83" s="487"/>
      <c r="L83" s="487"/>
      <c r="M83" s="487"/>
      <c r="N83" s="487"/>
      <c r="O83" s="487"/>
      <c r="P83" s="487"/>
      <c r="Q83" s="487"/>
    </row>
    <row r="84" spans="1:17" x14ac:dyDescent="0.2">
      <c r="A84" s="487"/>
      <c r="B84" s="487"/>
      <c r="C84" s="487"/>
      <c r="D84" s="487"/>
      <c r="E84" s="487"/>
      <c r="F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</row>
    <row r="85" spans="1:17" x14ac:dyDescent="0.2">
      <c r="A85" s="487"/>
      <c r="B85" s="487"/>
      <c r="C85" s="487"/>
      <c r="D85" s="487"/>
      <c r="E85" s="487"/>
      <c r="F85" s="487"/>
      <c r="H85" s="487"/>
      <c r="I85" s="487"/>
      <c r="J85" s="487"/>
      <c r="K85" s="487"/>
      <c r="L85" s="487"/>
      <c r="M85" s="487"/>
      <c r="N85" s="487"/>
      <c r="O85" s="487"/>
      <c r="P85" s="487"/>
      <c r="Q85" s="487"/>
    </row>
    <row r="86" spans="1:17" x14ac:dyDescent="0.2">
      <c r="A86" s="487"/>
      <c r="B86" s="487"/>
      <c r="C86" s="487"/>
      <c r="D86" s="487"/>
      <c r="E86" s="487"/>
      <c r="F86" s="487"/>
      <c r="H86" s="487"/>
      <c r="I86" s="487"/>
      <c r="J86" s="487"/>
      <c r="K86" s="487"/>
      <c r="L86" s="487"/>
      <c r="M86" s="487"/>
      <c r="N86" s="487"/>
      <c r="O86" s="487"/>
      <c r="P86" s="487"/>
      <c r="Q86" s="487"/>
    </row>
  </sheetData>
  <mergeCells count="2">
    <mergeCell ref="L4:M4"/>
    <mergeCell ref="E4:F4"/>
  </mergeCells>
  <pageMargins left="0.70866141732283472" right="0.47244094488188981" top="0.74803149606299213" bottom="0.74803149606299213" header="0.31496062992125984" footer="0.31496062992125984"/>
  <pageSetup paperSize="9" scale="94" firstPageNumber="70" orientation="landscape" useFirstPageNumber="1" r:id="rId1"/>
  <headerFooter>
    <oddHeader>&amp;C&amp;"Times New Roman,Bold"&amp;12 8.3 IÐGJALDAGREIÐSLUR ÁRIÐ 2013</oddHeader>
    <oddFooter>&amp;R&amp;"Times New Roman,Regular"&amp;10&amp;P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zoomScaleSheetLayoutView="100" workbookViewId="0"/>
  </sheetViews>
  <sheetFormatPr defaultRowHeight="11.25" x14ac:dyDescent="0.2"/>
  <cols>
    <col min="1" max="1" width="31" style="27" customWidth="1"/>
    <col min="2" max="2" width="9.28515625" style="27" bestFit="1" customWidth="1"/>
    <col min="3" max="3" width="9.7109375" style="27" customWidth="1"/>
    <col min="4" max="4" width="2.7109375" style="27" customWidth="1"/>
    <col min="5" max="5" width="7.28515625" style="27" customWidth="1"/>
    <col min="6" max="6" width="8.5703125" style="27" customWidth="1"/>
    <col min="7" max="7" width="8.28515625" style="27" customWidth="1"/>
    <col min="8" max="8" width="7.28515625" style="27" customWidth="1"/>
    <col min="9" max="9" width="2.28515625" style="27" customWidth="1"/>
    <col min="10" max="10" width="10.85546875" style="27" bestFit="1" customWidth="1"/>
    <col min="11" max="16384" width="9.140625" style="27"/>
  </cols>
  <sheetData>
    <row r="1" spans="1:10" x14ac:dyDescent="0.2">
      <c r="A1" s="358" t="s">
        <v>522</v>
      </c>
      <c r="B1" s="358"/>
      <c r="C1" s="358"/>
      <c r="D1" s="358"/>
      <c r="E1" s="358"/>
      <c r="F1" s="358"/>
      <c r="G1" s="358"/>
      <c r="H1" s="358"/>
    </row>
    <row r="2" spans="1:10" x14ac:dyDescent="0.2">
      <c r="A2" s="27" t="s">
        <v>557</v>
      </c>
    </row>
    <row r="3" spans="1:10" ht="42.75" customHeight="1" x14ac:dyDescent="0.2">
      <c r="A3" s="358"/>
      <c r="B3" s="358"/>
      <c r="C3" s="358"/>
      <c r="D3" s="358"/>
      <c r="E3" s="1067" t="s">
        <v>440</v>
      </c>
      <c r="F3" s="1067"/>
      <c r="G3" s="1067"/>
      <c r="H3" s="1067"/>
      <c r="I3" s="25"/>
      <c r="J3" s="1193" t="s">
        <v>473</v>
      </c>
    </row>
    <row r="4" spans="1:10" x14ac:dyDescent="0.2">
      <c r="A4" s="358"/>
      <c r="B4" s="358"/>
      <c r="C4" s="358"/>
      <c r="D4" s="358"/>
      <c r="E4" s="1192"/>
      <c r="F4" s="1192"/>
      <c r="G4" s="1192"/>
      <c r="H4" s="1192"/>
      <c r="I4" s="25"/>
      <c r="J4" s="1194"/>
    </row>
    <row r="5" spans="1:10" ht="21" x14ac:dyDescent="0.2">
      <c r="A5" s="372" t="s">
        <v>413</v>
      </c>
      <c r="B5" s="481" t="s">
        <v>438</v>
      </c>
      <c r="C5" s="481" t="s">
        <v>439</v>
      </c>
      <c r="D5" s="481"/>
      <c r="E5" s="481" t="s">
        <v>441</v>
      </c>
      <c r="F5" s="481" t="s">
        <v>442</v>
      </c>
      <c r="G5" s="481" t="s">
        <v>443</v>
      </c>
      <c r="H5" s="481" t="s">
        <v>444</v>
      </c>
      <c r="I5" s="30"/>
      <c r="J5" s="26"/>
    </row>
    <row r="6" spans="1:10" ht="12" x14ac:dyDescent="0.2">
      <c r="A6" s="829" t="s">
        <v>5</v>
      </c>
      <c r="B6" s="822">
        <v>8772</v>
      </c>
      <c r="C6" s="822">
        <v>11431</v>
      </c>
      <c r="D6" s="822"/>
      <c r="E6" s="822">
        <v>599</v>
      </c>
      <c r="F6" s="822">
        <v>108</v>
      </c>
      <c r="G6" s="822">
        <v>114</v>
      </c>
      <c r="H6" s="822">
        <v>44</v>
      </c>
      <c r="I6" s="822"/>
      <c r="J6" s="825">
        <v>21068</v>
      </c>
    </row>
    <row r="7" spans="1:10" ht="12" x14ac:dyDescent="0.2">
      <c r="A7" s="829" t="s">
        <v>6</v>
      </c>
      <c r="B7" s="822">
        <v>564</v>
      </c>
      <c r="C7" s="822">
        <v>133</v>
      </c>
      <c r="D7" s="822"/>
      <c r="E7" s="822">
        <v>109</v>
      </c>
      <c r="F7" s="822">
        <v>16</v>
      </c>
      <c r="G7" s="822">
        <v>29</v>
      </c>
      <c r="H7" s="822">
        <v>25</v>
      </c>
      <c r="I7" s="822"/>
      <c r="J7" s="825">
        <v>876</v>
      </c>
    </row>
    <row r="8" spans="1:10" ht="12" x14ac:dyDescent="0.2">
      <c r="A8" s="829" t="s">
        <v>7</v>
      </c>
      <c r="B8" s="822">
        <v>39</v>
      </c>
      <c r="C8" s="822">
        <v>531</v>
      </c>
      <c r="D8" s="822"/>
      <c r="E8" s="822">
        <v>138</v>
      </c>
      <c r="F8" s="822">
        <v>10</v>
      </c>
      <c r="G8" s="822">
        <v>36</v>
      </c>
      <c r="H8" s="822">
        <v>1</v>
      </c>
      <c r="I8" s="822"/>
      <c r="J8" s="825">
        <v>755</v>
      </c>
    </row>
    <row r="9" spans="1:10" ht="12" x14ac:dyDescent="0.2">
      <c r="A9" s="829" t="s">
        <v>478</v>
      </c>
      <c r="B9" s="822">
        <v>0</v>
      </c>
      <c r="C9" s="822">
        <v>188</v>
      </c>
      <c r="D9" s="822"/>
      <c r="E9" s="822">
        <v>132</v>
      </c>
      <c r="F9" s="822">
        <v>10</v>
      </c>
      <c r="G9" s="822">
        <v>30</v>
      </c>
      <c r="H9" s="822">
        <v>0</v>
      </c>
      <c r="I9" s="822"/>
      <c r="J9" s="825">
        <v>360</v>
      </c>
    </row>
    <row r="10" spans="1:10" ht="12" x14ac:dyDescent="0.2">
      <c r="A10" s="829" t="s">
        <v>9</v>
      </c>
      <c r="B10" s="822">
        <v>14313</v>
      </c>
      <c r="C10" s="822">
        <v>55290</v>
      </c>
      <c r="D10" s="822"/>
      <c r="E10" s="822">
        <v>3576</v>
      </c>
      <c r="F10" s="822">
        <v>1584</v>
      </c>
      <c r="G10" s="822">
        <v>490</v>
      </c>
      <c r="H10" s="822">
        <v>304</v>
      </c>
      <c r="I10" s="822"/>
      <c r="J10" s="825">
        <v>75557</v>
      </c>
    </row>
    <row r="11" spans="1:10" ht="12" x14ac:dyDescent="0.2">
      <c r="A11" s="829" t="s">
        <v>10</v>
      </c>
      <c r="B11" s="822">
        <v>13832</v>
      </c>
      <c r="C11" s="822">
        <v>21612</v>
      </c>
      <c r="D11" s="822"/>
      <c r="E11" s="822">
        <v>373</v>
      </c>
      <c r="F11" s="822">
        <v>357</v>
      </c>
      <c r="G11" s="822">
        <v>75</v>
      </c>
      <c r="H11" s="822">
        <v>92</v>
      </c>
      <c r="I11" s="822"/>
      <c r="J11" s="825">
        <v>36341</v>
      </c>
    </row>
    <row r="12" spans="1:10" ht="12" x14ac:dyDescent="0.2">
      <c r="A12" s="829" t="s">
        <v>11</v>
      </c>
      <c r="B12" s="822">
        <v>37664</v>
      </c>
      <c r="C12" s="822">
        <v>140848</v>
      </c>
      <c r="D12" s="822"/>
      <c r="E12" s="822">
        <v>10233</v>
      </c>
      <c r="F12" s="822">
        <v>3826</v>
      </c>
      <c r="G12" s="822">
        <v>1658</v>
      </c>
      <c r="H12" s="822">
        <v>826</v>
      </c>
      <c r="I12" s="822"/>
      <c r="J12" s="825">
        <v>195055</v>
      </c>
    </row>
    <row r="13" spans="1:10" ht="12" x14ac:dyDescent="0.2">
      <c r="A13" s="829" t="s">
        <v>12</v>
      </c>
      <c r="B13" s="822">
        <v>2311</v>
      </c>
      <c r="C13" s="822">
        <v>4078</v>
      </c>
      <c r="D13" s="822"/>
      <c r="E13" s="822">
        <v>31</v>
      </c>
      <c r="F13" s="822">
        <v>82</v>
      </c>
      <c r="G13" s="822">
        <v>14</v>
      </c>
      <c r="H13" s="822">
        <v>2</v>
      </c>
      <c r="I13" s="822"/>
      <c r="J13" s="825">
        <v>6518</v>
      </c>
    </row>
    <row r="14" spans="1:10" ht="12" x14ac:dyDescent="0.2">
      <c r="A14" s="829" t="s">
        <v>13</v>
      </c>
      <c r="B14" s="822">
        <v>2584</v>
      </c>
      <c r="C14" s="822">
        <v>6152</v>
      </c>
      <c r="D14" s="822"/>
      <c r="E14" s="822">
        <v>749</v>
      </c>
      <c r="F14" s="822">
        <v>160</v>
      </c>
      <c r="G14" s="822">
        <v>143</v>
      </c>
      <c r="H14" s="822">
        <v>13</v>
      </c>
      <c r="I14" s="822"/>
      <c r="J14" s="825">
        <v>9801</v>
      </c>
    </row>
    <row r="15" spans="1:10" ht="12" x14ac:dyDescent="0.2">
      <c r="A15" s="829" t="s">
        <v>14</v>
      </c>
      <c r="B15" s="822">
        <v>2633</v>
      </c>
      <c r="C15" s="822">
        <v>5411</v>
      </c>
      <c r="D15" s="822"/>
      <c r="E15" s="822">
        <v>2937</v>
      </c>
      <c r="F15" s="822">
        <v>281</v>
      </c>
      <c r="G15" s="822">
        <v>750</v>
      </c>
      <c r="H15" s="822">
        <v>30</v>
      </c>
      <c r="I15" s="822"/>
      <c r="J15" s="825">
        <v>12042</v>
      </c>
    </row>
    <row r="16" spans="1:10" ht="12" x14ac:dyDescent="0.2">
      <c r="A16" s="829" t="s">
        <v>15</v>
      </c>
      <c r="B16" s="822">
        <v>359</v>
      </c>
      <c r="C16" s="822">
        <v>1716</v>
      </c>
      <c r="D16" s="822"/>
      <c r="E16" s="822">
        <v>758</v>
      </c>
      <c r="F16" s="822">
        <v>115</v>
      </c>
      <c r="G16" s="822">
        <v>49</v>
      </c>
      <c r="H16" s="822">
        <v>5</v>
      </c>
      <c r="I16" s="822"/>
      <c r="J16" s="825">
        <v>3002</v>
      </c>
    </row>
    <row r="17" spans="1:10" s="442" customFormat="1" ht="12" x14ac:dyDescent="0.2">
      <c r="A17" s="829" t="s">
        <v>16</v>
      </c>
      <c r="B17" s="822">
        <v>1263</v>
      </c>
      <c r="C17" s="822">
        <v>7403</v>
      </c>
      <c r="D17" s="822"/>
      <c r="E17" s="822">
        <v>371</v>
      </c>
      <c r="F17" s="822">
        <v>125</v>
      </c>
      <c r="G17" s="822">
        <v>34</v>
      </c>
      <c r="H17" s="822">
        <v>24</v>
      </c>
      <c r="I17" s="822"/>
      <c r="J17" s="825">
        <v>9220</v>
      </c>
    </row>
    <row r="18" spans="1:10" ht="12" x14ac:dyDescent="0.2">
      <c r="A18" s="829" t="s">
        <v>17</v>
      </c>
      <c r="B18" s="822">
        <v>127</v>
      </c>
      <c r="C18" s="822">
        <v>433</v>
      </c>
      <c r="D18" s="822"/>
      <c r="E18" s="822">
        <v>275</v>
      </c>
      <c r="F18" s="822">
        <v>31</v>
      </c>
      <c r="G18" s="822">
        <v>64</v>
      </c>
      <c r="H18" s="822">
        <v>3</v>
      </c>
      <c r="I18" s="822"/>
      <c r="J18" s="825">
        <v>933</v>
      </c>
    </row>
    <row r="19" spans="1:10" ht="12" x14ac:dyDescent="0.2">
      <c r="A19" s="829" t="s">
        <v>18</v>
      </c>
      <c r="B19" s="822">
        <v>60</v>
      </c>
      <c r="C19" s="822">
        <v>196</v>
      </c>
      <c r="D19" s="822"/>
      <c r="E19" s="822">
        <v>252</v>
      </c>
      <c r="F19" s="822">
        <v>19</v>
      </c>
      <c r="G19" s="822">
        <v>33</v>
      </c>
      <c r="H19" s="822">
        <v>3</v>
      </c>
      <c r="I19" s="822"/>
      <c r="J19" s="825">
        <v>563</v>
      </c>
    </row>
    <row r="20" spans="1:10" ht="12" x14ac:dyDescent="0.2">
      <c r="A20" s="829" t="s">
        <v>19</v>
      </c>
      <c r="B20" s="822">
        <v>114</v>
      </c>
      <c r="C20" s="822">
        <v>597</v>
      </c>
      <c r="D20" s="822"/>
      <c r="E20" s="822">
        <v>199</v>
      </c>
      <c r="F20" s="822">
        <v>37</v>
      </c>
      <c r="G20" s="822">
        <v>48</v>
      </c>
      <c r="H20" s="822">
        <v>0</v>
      </c>
      <c r="I20" s="822"/>
      <c r="J20" s="825">
        <v>995</v>
      </c>
    </row>
    <row r="21" spans="1:10" ht="12" x14ac:dyDescent="0.2">
      <c r="A21" s="829" t="s">
        <v>20</v>
      </c>
      <c r="B21" s="822">
        <v>594</v>
      </c>
      <c r="C21" s="822">
        <v>1528</v>
      </c>
      <c r="D21" s="822"/>
      <c r="E21" s="822">
        <v>1481</v>
      </c>
      <c r="F21" s="822">
        <v>186</v>
      </c>
      <c r="G21" s="822">
        <v>330</v>
      </c>
      <c r="H21" s="822">
        <v>10</v>
      </c>
      <c r="I21" s="822"/>
      <c r="J21" s="825">
        <v>4129</v>
      </c>
    </row>
    <row r="22" spans="1:10" ht="12" x14ac:dyDescent="0.2">
      <c r="A22" s="829" t="s">
        <v>21</v>
      </c>
      <c r="B22" s="1010">
        <v>29663</v>
      </c>
      <c r="C22" s="1010">
        <v>46225</v>
      </c>
      <c r="D22" s="822"/>
      <c r="E22" s="822">
        <v>12252</v>
      </c>
      <c r="F22" s="822">
        <v>1883</v>
      </c>
      <c r="G22" s="822">
        <v>2653</v>
      </c>
      <c r="H22" s="822">
        <v>606</v>
      </c>
      <c r="I22" s="822"/>
      <c r="J22" s="825">
        <v>93282</v>
      </c>
    </row>
    <row r="23" spans="1:10" ht="12" x14ac:dyDescent="0.2">
      <c r="A23" s="829" t="s">
        <v>22</v>
      </c>
      <c r="B23" s="822">
        <v>22881</v>
      </c>
      <c r="C23" s="822">
        <v>50730</v>
      </c>
      <c r="D23" s="822"/>
      <c r="E23" s="822">
        <v>1736</v>
      </c>
      <c r="F23" s="822">
        <v>796</v>
      </c>
      <c r="G23" s="822">
        <v>159</v>
      </c>
      <c r="H23" s="822">
        <v>354</v>
      </c>
      <c r="I23" s="822"/>
      <c r="J23" s="825">
        <v>76656</v>
      </c>
    </row>
    <row r="24" spans="1:10" ht="12" x14ac:dyDescent="0.2">
      <c r="A24" s="829" t="s">
        <v>23</v>
      </c>
      <c r="B24" s="822">
        <v>178</v>
      </c>
      <c r="C24" s="822">
        <v>101</v>
      </c>
      <c r="D24" s="822"/>
      <c r="E24" s="822">
        <v>4</v>
      </c>
      <c r="F24" s="822">
        <v>4</v>
      </c>
      <c r="G24" s="822">
        <v>2</v>
      </c>
      <c r="H24" s="822">
        <v>0</v>
      </c>
      <c r="I24" s="822"/>
      <c r="J24" s="825">
        <v>289</v>
      </c>
    </row>
    <row r="25" spans="1:10" s="442" customFormat="1" ht="12" x14ac:dyDescent="0.2">
      <c r="A25" s="829" t="s">
        <v>24</v>
      </c>
      <c r="B25" s="822">
        <v>2775</v>
      </c>
      <c r="C25" s="822">
        <v>1160</v>
      </c>
      <c r="D25" s="822"/>
      <c r="E25" s="822">
        <v>207</v>
      </c>
      <c r="F25" s="822">
        <v>17</v>
      </c>
      <c r="G25" s="822">
        <v>71</v>
      </c>
      <c r="H25" s="822">
        <v>24</v>
      </c>
      <c r="I25" s="822"/>
      <c r="J25" s="825">
        <v>4254</v>
      </c>
    </row>
    <row r="26" spans="1:10" ht="12" x14ac:dyDescent="0.2">
      <c r="A26" s="829" t="s">
        <v>25</v>
      </c>
      <c r="B26" s="822">
        <v>44555</v>
      </c>
      <c r="C26" s="822">
        <v>93630</v>
      </c>
      <c r="D26" s="822"/>
      <c r="E26" s="822">
        <v>7669</v>
      </c>
      <c r="F26" s="822">
        <v>2646</v>
      </c>
      <c r="G26" s="822">
        <v>1336</v>
      </c>
      <c r="H26" s="822">
        <v>708</v>
      </c>
      <c r="I26" s="822"/>
      <c r="J26" s="825">
        <v>150544</v>
      </c>
    </row>
    <row r="27" spans="1:10" ht="12" x14ac:dyDescent="0.2">
      <c r="A27" s="829" t="s">
        <v>26</v>
      </c>
      <c r="B27" s="822">
        <v>2923</v>
      </c>
      <c r="C27" s="822">
        <v>17187</v>
      </c>
      <c r="D27" s="822"/>
      <c r="E27" s="822">
        <v>1032</v>
      </c>
      <c r="F27" s="822">
        <v>546</v>
      </c>
      <c r="G27" s="822">
        <v>255</v>
      </c>
      <c r="H27" s="822">
        <v>80</v>
      </c>
      <c r="I27" s="822"/>
      <c r="J27" s="825">
        <v>22023</v>
      </c>
    </row>
    <row r="28" spans="1:10" ht="12" x14ac:dyDescent="0.2">
      <c r="A28" s="829" t="s">
        <v>27</v>
      </c>
      <c r="B28" s="822">
        <v>2223</v>
      </c>
      <c r="C28" s="822">
        <v>10647</v>
      </c>
      <c r="D28" s="822"/>
      <c r="E28" s="822">
        <v>843</v>
      </c>
      <c r="F28" s="822">
        <v>354</v>
      </c>
      <c r="G28" s="822">
        <v>133</v>
      </c>
      <c r="H28" s="822">
        <v>69</v>
      </c>
      <c r="I28" s="822"/>
      <c r="J28" s="825">
        <v>14269</v>
      </c>
    </row>
    <row r="29" spans="1:10" ht="12" x14ac:dyDescent="0.2">
      <c r="A29" s="829" t="s">
        <v>28</v>
      </c>
      <c r="B29" s="822">
        <v>8752</v>
      </c>
      <c r="C29" s="822">
        <v>28914</v>
      </c>
      <c r="D29" s="822"/>
      <c r="E29" s="822">
        <v>3709</v>
      </c>
      <c r="F29" s="822">
        <v>862</v>
      </c>
      <c r="G29" s="822">
        <v>1218</v>
      </c>
      <c r="H29" s="822">
        <v>183</v>
      </c>
      <c r="I29" s="822"/>
      <c r="J29" s="825">
        <v>43638</v>
      </c>
    </row>
    <row r="30" spans="1:10" ht="12" x14ac:dyDescent="0.2">
      <c r="A30" s="829" t="s">
        <v>29</v>
      </c>
      <c r="B30" s="822">
        <v>8301</v>
      </c>
      <c r="C30" s="822">
        <v>40910</v>
      </c>
      <c r="D30" s="822"/>
      <c r="E30" s="822">
        <v>2991</v>
      </c>
      <c r="F30" s="822">
        <v>951</v>
      </c>
      <c r="G30" s="822">
        <v>784</v>
      </c>
      <c r="H30" s="822">
        <v>145</v>
      </c>
      <c r="I30" s="822"/>
      <c r="J30" s="825">
        <v>54082</v>
      </c>
    </row>
    <row r="31" spans="1:10" ht="12" x14ac:dyDescent="0.2">
      <c r="A31" s="829" t="s">
        <v>30</v>
      </c>
      <c r="B31" s="822">
        <v>17870</v>
      </c>
      <c r="C31" s="822">
        <v>57112</v>
      </c>
      <c r="D31" s="822"/>
      <c r="E31" s="822">
        <v>4778</v>
      </c>
      <c r="F31" s="822">
        <v>1721</v>
      </c>
      <c r="G31" s="822">
        <v>810</v>
      </c>
      <c r="H31" s="822">
        <v>292</v>
      </c>
      <c r="I31" s="822"/>
      <c r="J31" s="825">
        <v>82583</v>
      </c>
    </row>
    <row r="32" spans="1:10" ht="12" x14ac:dyDescent="0.2">
      <c r="A32" s="829" t="s">
        <v>31</v>
      </c>
      <c r="B32" s="822">
        <v>12893</v>
      </c>
      <c r="C32" s="822">
        <v>104848</v>
      </c>
      <c r="D32" s="822"/>
      <c r="E32" s="822">
        <v>7040</v>
      </c>
      <c r="F32" s="822">
        <v>1358</v>
      </c>
      <c r="G32" s="822">
        <v>1270</v>
      </c>
      <c r="H32" s="822">
        <v>154</v>
      </c>
      <c r="I32" s="823"/>
      <c r="J32" s="826">
        <v>127563</v>
      </c>
    </row>
    <row r="33" spans="1:12" ht="12.75" thickBot="1" x14ac:dyDescent="0.25">
      <c r="A33" s="813"/>
      <c r="B33" s="824">
        <v>238243</v>
      </c>
      <c r="C33" s="824">
        <v>709011</v>
      </c>
      <c r="D33" s="824"/>
      <c r="E33" s="824">
        <v>64474</v>
      </c>
      <c r="F33" s="824">
        <v>18085</v>
      </c>
      <c r="G33" s="824">
        <v>12588</v>
      </c>
      <c r="H33" s="824">
        <v>3997</v>
      </c>
      <c r="I33" s="824"/>
      <c r="J33" s="827">
        <v>1046398</v>
      </c>
    </row>
    <row r="34" spans="1:12" ht="12.75" thickTop="1" x14ac:dyDescent="0.2">
      <c r="A34" s="672"/>
      <c r="B34" s="669"/>
      <c r="C34" s="669"/>
      <c r="D34" s="671"/>
      <c r="E34" s="669"/>
      <c r="F34" s="669"/>
      <c r="G34" s="669"/>
      <c r="H34" s="669"/>
      <c r="I34" s="375"/>
      <c r="J34" s="670"/>
    </row>
    <row r="35" spans="1:12" ht="12" x14ac:dyDescent="0.2">
      <c r="A35" s="672"/>
      <c r="B35" s="669"/>
      <c r="C35" s="669"/>
      <c r="D35" s="671"/>
      <c r="E35" s="669"/>
      <c r="F35" s="669"/>
      <c r="G35" s="669"/>
      <c r="H35" s="669"/>
      <c r="I35" s="375"/>
      <c r="J35" s="670"/>
    </row>
    <row r="36" spans="1:12" s="442" customFormat="1" ht="12" x14ac:dyDescent="0.2">
      <c r="A36" s="672"/>
      <c r="B36" s="669"/>
      <c r="C36" s="669"/>
      <c r="D36" s="671"/>
      <c r="E36" s="669"/>
      <c r="F36" s="669"/>
      <c r="G36" s="669"/>
      <c r="H36" s="669"/>
      <c r="I36" s="375"/>
      <c r="J36" s="670"/>
    </row>
    <row r="37" spans="1:12" ht="12" x14ac:dyDescent="0.2">
      <c r="A37" s="711"/>
      <c r="B37" s="690"/>
      <c r="C37" s="690"/>
      <c r="D37" s="828"/>
      <c r="E37" s="690"/>
      <c r="F37" s="690"/>
      <c r="G37" s="690"/>
      <c r="H37" s="690"/>
      <c r="I37" s="678"/>
      <c r="J37" s="676"/>
      <c r="K37" s="487"/>
      <c r="L37" s="487"/>
    </row>
    <row r="38" spans="1:12" ht="12" x14ac:dyDescent="0.2">
      <c r="A38" s="688"/>
      <c r="B38" s="690"/>
      <c r="C38" s="690"/>
      <c r="D38" s="694"/>
      <c r="E38" s="690"/>
      <c r="F38" s="690"/>
      <c r="G38" s="690"/>
      <c r="H38" s="690"/>
      <c r="I38" s="678"/>
      <c r="J38" s="676"/>
      <c r="K38" s="487"/>
      <c r="L38" s="487"/>
    </row>
    <row r="39" spans="1:12" x14ac:dyDescent="0.2">
      <c r="A39" s="708"/>
      <c r="B39" s="738"/>
      <c r="C39" s="738"/>
      <c r="D39" s="738"/>
      <c r="E39" s="738"/>
      <c r="F39" s="738"/>
      <c r="G39" s="738"/>
      <c r="H39" s="738"/>
      <c r="I39" s="738"/>
      <c r="J39" s="686"/>
      <c r="K39" s="487"/>
      <c r="L39" s="487"/>
    </row>
    <row r="40" spans="1:12" x14ac:dyDescent="0.2">
      <c r="A40" s="708"/>
      <c r="B40" s="738"/>
      <c r="C40" s="738"/>
      <c r="D40" s="738"/>
      <c r="E40" s="738"/>
      <c r="F40" s="738"/>
      <c r="G40" s="738"/>
      <c r="H40" s="738"/>
      <c r="I40" s="738"/>
      <c r="J40" s="686"/>
      <c r="K40" s="487"/>
      <c r="L40" s="487"/>
    </row>
    <row r="41" spans="1:12" x14ac:dyDescent="0.2">
      <c r="A41" s="708"/>
      <c r="B41" s="738"/>
      <c r="C41" s="738"/>
      <c r="D41" s="738"/>
      <c r="E41" s="738"/>
      <c r="F41" s="738"/>
      <c r="G41" s="738"/>
      <c r="H41" s="738"/>
      <c r="I41" s="738"/>
      <c r="J41" s="686"/>
      <c r="K41" s="487"/>
      <c r="L41" s="487"/>
    </row>
    <row r="42" spans="1:12" x14ac:dyDescent="0.2">
      <c r="A42" s="487"/>
      <c r="B42" s="738"/>
      <c r="C42" s="738"/>
      <c r="D42" s="738"/>
      <c r="E42" s="738"/>
      <c r="F42" s="738"/>
      <c r="G42" s="738"/>
      <c r="H42" s="487"/>
      <c r="I42" s="487"/>
      <c r="J42" s="738"/>
      <c r="K42" s="487"/>
      <c r="L42" s="487"/>
    </row>
    <row r="43" spans="1:12" x14ac:dyDescent="0.2">
      <c r="A43" s="487"/>
      <c r="B43" s="487"/>
      <c r="C43" s="487"/>
      <c r="D43" s="487"/>
      <c r="E43" s="487"/>
      <c r="F43" s="487"/>
      <c r="G43" s="487"/>
      <c r="H43" s="487"/>
      <c r="I43" s="487"/>
      <c r="J43" s="487"/>
      <c r="K43" s="487"/>
      <c r="L43" s="487"/>
    </row>
    <row r="44" spans="1:12" x14ac:dyDescent="0.2">
      <c r="A44" s="487"/>
      <c r="B44" s="487"/>
      <c r="C44" s="487"/>
      <c r="D44" s="487"/>
      <c r="E44" s="487"/>
      <c r="F44" s="487"/>
      <c r="G44" s="487"/>
      <c r="H44" s="487"/>
      <c r="I44" s="487"/>
      <c r="J44" s="487"/>
      <c r="K44" s="487"/>
      <c r="L44" s="487"/>
    </row>
    <row r="45" spans="1:12" x14ac:dyDescent="0.2">
      <c r="A45" s="487"/>
      <c r="B45" s="487"/>
      <c r="C45" s="487"/>
      <c r="D45" s="487"/>
      <c r="E45" s="487"/>
      <c r="F45" s="487"/>
      <c r="G45" s="487"/>
      <c r="H45" s="487"/>
      <c r="I45" s="487"/>
      <c r="J45" s="487"/>
      <c r="K45" s="487"/>
      <c r="L45" s="487"/>
    </row>
    <row r="46" spans="1:12" x14ac:dyDescent="0.2">
      <c r="A46" s="487"/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</row>
    <row r="47" spans="1:12" ht="12" x14ac:dyDescent="0.2">
      <c r="A47" s="711"/>
      <c r="B47" s="690"/>
      <c r="C47" s="690"/>
      <c r="D47" s="690"/>
      <c r="E47" s="690"/>
      <c r="F47" s="690"/>
      <c r="G47" s="690"/>
      <c r="H47" s="690"/>
      <c r="I47" s="690"/>
      <c r="J47" s="676"/>
      <c r="K47" s="487"/>
      <c r="L47" s="487"/>
    </row>
    <row r="48" spans="1:12" ht="12" x14ac:dyDescent="0.2">
      <c r="A48" s="711"/>
      <c r="B48" s="690"/>
      <c r="C48" s="690"/>
      <c r="D48" s="690"/>
      <c r="E48" s="690"/>
      <c r="F48" s="690"/>
      <c r="G48" s="690"/>
      <c r="H48" s="690"/>
      <c r="I48" s="690"/>
      <c r="J48" s="676"/>
      <c r="K48" s="487"/>
      <c r="L48" s="487"/>
    </row>
    <row r="49" spans="1:12" ht="12" x14ac:dyDescent="0.2">
      <c r="A49" s="711"/>
      <c r="B49" s="690"/>
      <c r="C49" s="690"/>
      <c r="D49" s="690"/>
      <c r="E49" s="690"/>
      <c r="F49" s="690"/>
      <c r="G49" s="690"/>
      <c r="H49" s="690"/>
      <c r="I49" s="690"/>
      <c r="J49" s="676"/>
      <c r="K49" s="487"/>
      <c r="L49" s="487"/>
    </row>
    <row r="50" spans="1:12" ht="12" x14ac:dyDescent="0.2">
      <c r="A50" s="711"/>
      <c r="B50" s="690"/>
      <c r="C50" s="690"/>
      <c r="D50" s="690"/>
      <c r="E50" s="690"/>
      <c r="F50" s="690"/>
      <c r="G50" s="690"/>
      <c r="H50" s="690"/>
      <c r="I50" s="690"/>
      <c r="J50" s="676"/>
      <c r="K50" s="487"/>
      <c r="L50" s="487"/>
    </row>
    <row r="51" spans="1:12" ht="12" x14ac:dyDescent="0.2">
      <c r="A51" s="711"/>
      <c r="B51" s="690"/>
      <c r="C51" s="690"/>
      <c r="D51" s="690"/>
      <c r="E51" s="690"/>
      <c r="F51" s="690"/>
      <c r="G51" s="690"/>
      <c r="H51" s="690"/>
      <c r="I51" s="690"/>
      <c r="J51" s="676"/>
      <c r="K51" s="487"/>
      <c r="L51" s="487"/>
    </row>
    <row r="52" spans="1:12" ht="12" x14ac:dyDescent="0.2">
      <c r="A52" s="711"/>
      <c r="B52" s="690"/>
      <c r="C52" s="690"/>
      <c r="D52" s="690"/>
      <c r="E52" s="690"/>
      <c r="F52" s="690"/>
      <c r="G52" s="690"/>
      <c r="H52" s="690"/>
      <c r="I52" s="690"/>
      <c r="J52" s="676"/>
      <c r="K52" s="487"/>
      <c r="L52" s="487"/>
    </row>
    <row r="53" spans="1:12" ht="12" x14ac:dyDescent="0.2">
      <c r="A53" s="711"/>
      <c r="B53" s="690"/>
      <c r="C53" s="690"/>
      <c r="D53" s="690"/>
      <c r="E53" s="690"/>
      <c r="F53" s="690"/>
      <c r="G53" s="690"/>
      <c r="H53" s="690"/>
      <c r="I53" s="690"/>
      <c r="J53" s="676"/>
      <c r="K53" s="487"/>
      <c r="L53" s="487"/>
    </row>
    <row r="54" spans="1:12" ht="12" x14ac:dyDescent="0.2">
      <c r="A54" s="711"/>
      <c r="B54" s="690"/>
      <c r="C54" s="690"/>
      <c r="D54" s="690"/>
      <c r="E54" s="690"/>
      <c r="F54" s="690"/>
      <c r="G54" s="690"/>
      <c r="H54" s="690"/>
      <c r="I54" s="690"/>
      <c r="J54" s="676"/>
      <c r="K54" s="487"/>
      <c r="L54" s="487"/>
    </row>
    <row r="55" spans="1:12" ht="12" x14ac:dyDescent="0.2">
      <c r="A55" s="711"/>
      <c r="B55" s="690"/>
      <c r="C55" s="690"/>
      <c r="D55" s="690"/>
      <c r="E55" s="690"/>
      <c r="F55" s="690"/>
      <c r="G55" s="690"/>
      <c r="H55" s="690"/>
      <c r="I55" s="690"/>
      <c r="J55" s="676"/>
      <c r="K55" s="487"/>
      <c r="L55" s="487"/>
    </row>
    <row r="56" spans="1:12" ht="12" x14ac:dyDescent="0.2">
      <c r="A56" s="711"/>
      <c r="B56" s="690"/>
      <c r="C56" s="690"/>
      <c r="D56" s="690"/>
      <c r="E56" s="690"/>
      <c r="F56" s="690"/>
      <c r="G56" s="690"/>
      <c r="H56" s="690"/>
      <c r="I56" s="690"/>
      <c r="J56" s="676"/>
      <c r="K56" s="487"/>
      <c r="L56" s="487"/>
    </row>
    <row r="57" spans="1:12" ht="12" x14ac:dyDescent="0.2">
      <c r="A57" s="711"/>
      <c r="B57" s="690"/>
      <c r="C57" s="690"/>
      <c r="D57" s="690"/>
      <c r="E57" s="690"/>
      <c r="F57" s="690"/>
      <c r="G57" s="690"/>
      <c r="H57" s="690"/>
      <c r="I57" s="690"/>
      <c r="J57" s="676"/>
      <c r="K57" s="487"/>
      <c r="L57" s="487"/>
    </row>
    <row r="58" spans="1:12" ht="12" x14ac:dyDescent="0.2">
      <c r="A58" s="711"/>
      <c r="B58" s="690"/>
      <c r="C58" s="690"/>
      <c r="D58" s="690"/>
      <c r="E58" s="690"/>
      <c r="F58" s="690"/>
      <c r="G58" s="690"/>
      <c r="H58" s="690"/>
      <c r="I58" s="690"/>
      <c r="J58" s="676"/>
      <c r="K58" s="487"/>
      <c r="L58" s="487"/>
    </row>
    <row r="59" spans="1:12" ht="12" x14ac:dyDescent="0.2">
      <c r="A59" s="711"/>
      <c r="B59" s="690"/>
      <c r="C59" s="690"/>
      <c r="D59" s="690"/>
      <c r="E59" s="690"/>
      <c r="F59" s="690"/>
      <c r="G59" s="690"/>
      <c r="H59" s="690"/>
      <c r="I59" s="690"/>
      <c r="J59" s="676"/>
      <c r="K59" s="487"/>
      <c r="L59" s="487"/>
    </row>
    <row r="60" spans="1:12" ht="12" x14ac:dyDescent="0.2">
      <c r="A60" s="711"/>
      <c r="B60" s="690"/>
      <c r="C60" s="690"/>
      <c r="D60" s="690"/>
      <c r="E60" s="690"/>
      <c r="F60" s="690"/>
      <c r="G60" s="690"/>
      <c r="H60" s="690"/>
      <c r="I60" s="690"/>
      <c r="J60" s="676"/>
      <c r="K60" s="487"/>
      <c r="L60" s="487"/>
    </row>
    <row r="61" spans="1:12" ht="12" x14ac:dyDescent="0.2">
      <c r="A61" s="711"/>
      <c r="B61" s="690"/>
      <c r="C61" s="690"/>
      <c r="D61" s="690"/>
      <c r="E61" s="690"/>
      <c r="F61" s="690"/>
      <c r="G61" s="690"/>
      <c r="H61" s="690"/>
      <c r="I61" s="690"/>
      <c r="J61" s="676"/>
      <c r="K61" s="487"/>
      <c r="L61" s="487"/>
    </row>
    <row r="62" spans="1:12" ht="12" x14ac:dyDescent="0.2">
      <c r="A62" s="711"/>
      <c r="B62" s="690"/>
      <c r="C62" s="690"/>
      <c r="D62" s="690"/>
      <c r="E62" s="690"/>
      <c r="F62" s="690"/>
      <c r="G62" s="690"/>
      <c r="H62" s="690"/>
      <c r="I62" s="690"/>
      <c r="J62" s="676"/>
      <c r="K62" s="487"/>
      <c r="L62" s="487"/>
    </row>
    <row r="63" spans="1:12" ht="12" x14ac:dyDescent="0.2">
      <c r="A63" s="711"/>
      <c r="B63" s="690"/>
      <c r="C63" s="690"/>
      <c r="D63" s="690"/>
      <c r="E63" s="690"/>
      <c r="F63" s="690"/>
      <c r="G63" s="690"/>
      <c r="H63" s="690"/>
      <c r="I63" s="690"/>
      <c r="J63" s="676"/>
      <c r="K63" s="487"/>
      <c r="L63" s="487"/>
    </row>
    <row r="64" spans="1:12" ht="12" x14ac:dyDescent="0.2">
      <c r="A64" s="711"/>
      <c r="B64" s="690"/>
      <c r="C64" s="690"/>
      <c r="D64" s="690"/>
      <c r="E64" s="690"/>
      <c r="F64" s="690"/>
      <c r="G64" s="690"/>
      <c r="H64" s="690"/>
      <c r="I64" s="690"/>
      <c r="J64" s="676"/>
      <c r="K64" s="487"/>
      <c r="L64" s="487"/>
    </row>
    <row r="65" spans="1:12" ht="12" x14ac:dyDescent="0.2">
      <c r="A65" s="711"/>
      <c r="B65" s="690"/>
      <c r="C65" s="690"/>
      <c r="D65" s="690"/>
      <c r="E65" s="690"/>
      <c r="F65" s="690"/>
      <c r="G65" s="690"/>
      <c r="H65" s="690"/>
      <c r="I65" s="690"/>
      <c r="J65" s="676"/>
      <c r="K65" s="487"/>
      <c r="L65" s="487"/>
    </row>
    <row r="66" spans="1:12" ht="12" x14ac:dyDescent="0.2">
      <c r="A66" s="711"/>
      <c r="B66" s="690"/>
      <c r="C66" s="690"/>
      <c r="D66" s="690"/>
      <c r="E66" s="690"/>
      <c r="F66" s="690"/>
      <c r="G66" s="690"/>
      <c r="H66" s="690"/>
      <c r="I66" s="690"/>
      <c r="J66" s="676"/>
      <c r="K66" s="487"/>
      <c r="L66" s="487"/>
    </row>
    <row r="67" spans="1:12" ht="12" x14ac:dyDescent="0.2">
      <c r="A67" s="711"/>
      <c r="B67" s="690"/>
      <c r="C67" s="690"/>
      <c r="D67" s="690"/>
      <c r="E67" s="690"/>
      <c r="F67" s="690"/>
      <c r="G67" s="690"/>
      <c r="H67" s="690"/>
      <c r="I67" s="690"/>
      <c r="J67" s="676"/>
      <c r="K67" s="487"/>
      <c r="L67" s="487"/>
    </row>
    <row r="68" spans="1:12" ht="12" x14ac:dyDescent="0.2">
      <c r="A68" s="711"/>
      <c r="B68" s="690"/>
      <c r="C68" s="690"/>
      <c r="D68" s="690"/>
      <c r="E68" s="690"/>
      <c r="F68" s="690"/>
      <c r="G68" s="690"/>
      <c r="H68" s="690"/>
      <c r="I68" s="690"/>
      <c r="J68" s="676"/>
      <c r="K68" s="487"/>
      <c r="L68" s="487"/>
    </row>
    <row r="69" spans="1:12" ht="12" x14ac:dyDescent="0.2">
      <c r="A69" s="711"/>
      <c r="B69" s="690"/>
      <c r="C69" s="690"/>
      <c r="D69" s="690"/>
      <c r="E69" s="690"/>
      <c r="F69" s="690"/>
      <c r="G69" s="690"/>
      <c r="H69" s="690"/>
      <c r="I69" s="690"/>
      <c r="J69" s="676"/>
      <c r="K69" s="487"/>
      <c r="L69" s="487"/>
    </row>
    <row r="70" spans="1:12" ht="12" x14ac:dyDescent="0.2">
      <c r="A70" s="711"/>
      <c r="B70" s="690"/>
      <c r="C70" s="690"/>
      <c r="D70" s="690"/>
      <c r="E70" s="690"/>
      <c r="F70" s="690"/>
      <c r="G70" s="690"/>
      <c r="H70" s="690"/>
      <c r="I70" s="690"/>
      <c r="J70" s="676"/>
      <c r="K70" s="487"/>
      <c r="L70" s="487"/>
    </row>
    <row r="71" spans="1:12" ht="12" x14ac:dyDescent="0.2">
      <c r="A71" s="711"/>
      <c r="B71" s="690"/>
      <c r="C71" s="690"/>
      <c r="D71" s="690"/>
      <c r="E71" s="690"/>
      <c r="F71" s="690"/>
      <c r="G71" s="690"/>
      <c r="H71" s="690"/>
      <c r="I71" s="690"/>
      <c r="J71" s="676"/>
      <c r="K71" s="487"/>
      <c r="L71" s="487"/>
    </row>
    <row r="72" spans="1:12" ht="12" x14ac:dyDescent="0.2">
      <c r="A72" s="711"/>
      <c r="B72" s="690"/>
      <c r="C72" s="690"/>
      <c r="D72" s="690"/>
      <c r="E72" s="690"/>
      <c r="F72" s="690"/>
      <c r="G72" s="690"/>
      <c r="H72" s="690"/>
      <c r="I72" s="690"/>
      <c r="J72" s="676"/>
      <c r="K72" s="487"/>
      <c r="L72" s="487"/>
    </row>
    <row r="73" spans="1:12" ht="12" x14ac:dyDescent="0.2">
      <c r="A73" s="711"/>
      <c r="B73" s="690"/>
      <c r="C73" s="690"/>
      <c r="D73" s="690"/>
      <c r="E73" s="690"/>
      <c r="F73" s="690"/>
      <c r="G73" s="690"/>
      <c r="H73" s="690"/>
      <c r="I73" s="690"/>
      <c r="J73" s="676"/>
      <c r="K73" s="487"/>
      <c r="L73" s="487"/>
    </row>
    <row r="74" spans="1:12" ht="12" x14ac:dyDescent="0.2">
      <c r="A74" s="487"/>
      <c r="B74" s="690"/>
      <c r="C74" s="690"/>
      <c r="D74" s="690"/>
      <c r="E74" s="690"/>
      <c r="F74" s="690"/>
      <c r="G74" s="690"/>
      <c r="H74" s="690"/>
      <c r="I74" s="690"/>
      <c r="J74" s="676"/>
      <c r="K74" s="487"/>
      <c r="L74" s="487"/>
    </row>
    <row r="75" spans="1:12" x14ac:dyDescent="0.2">
      <c r="A75" s="487"/>
      <c r="B75" s="487"/>
      <c r="C75" s="487"/>
      <c r="D75" s="487"/>
      <c r="E75" s="487"/>
      <c r="F75" s="487"/>
      <c r="G75" s="487"/>
      <c r="H75" s="487"/>
      <c r="I75" s="487"/>
      <c r="J75" s="487"/>
      <c r="K75" s="487"/>
      <c r="L75" s="487"/>
    </row>
    <row r="76" spans="1:12" x14ac:dyDescent="0.2">
      <c r="A76" s="487"/>
      <c r="B76" s="487"/>
      <c r="C76" s="487"/>
      <c r="D76" s="487"/>
      <c r="E76" s="487"/>
      <c r="F76" s="487"/>
      <c r="G76" s="487"/>
      <c r="H76" s="487"/>
      <c r="I76" s="487"/>
      <c r="J76" s="487"/>
      <c r="K76" s="487"/>
      <c r="L76" s="487"/>
    </row>
    <row r="77" spans="1:12" x14ac:dyDescent="0.2">
      <c r="A77" s="487"/>
      <c r="B77" s="487"/>
      <c r="C77" s="487"/>
      <c r="D77" s="487"/>
      <c r="E77" s="487"/>
      <c r="F77" s="487"/>
      <c r="G77" s="487"/>
      <c r="H77" s="487"/>
      <c r="I77" s="487"/>
      <c r="J77" s="487"/>
      <c r="K77" s="487"/>
      <c r="L77" s="487"/>
    </row>
  </sheetData>
  <mergeCells count="2">
    <mergeCell ref="E3:H4"/>
    <mergeCell ref="J3:J4"/>
  </mergeCells>
  <pageMargins left="0.62992125984251968" right="0.47244094488188981" top="1.4960629921259843" bottom="0.74803149606299213" header="0.9055118110236221" footer="0.31496062992125984"/>
  <pageSetup paperSize="9" scale="89" firstPageNumber="71" orientation="portrait" useFirstPageNumber="1" r:id="rId1"/>
  <headerFooter>
    <oddHeader>&amp;C&amp;"Times New Roman,Bold"&amp;12 8.4. SJÓÐFÉLAGAR OG LÍFEYRISÞEGAR</oddHeader>
    <oddFooter>&amp;R&amp;"Times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zoomScaleSheetLayoutView="100" workbookViewId="0"/>
  </sheetViews>
  <sheetFormatPr defaultRowHeight="11.25" x14ac:dyDescent="0.2"/>
  <cols>
    <col min="1" max="1" width="6.28515625" style="353" customWidth="1"/>
    <col min="2" max="2" width="42.85546875" style="353" bestFit="1" customWidth="1"/>
    <col min="3" max="16384" width="9.140625" style="353"/>
  </cols>
  <sheetData>
    <row r="1" spans="1:7" x14ac:dyDescent="0.2">
      <c r="A1" s="304"/>
    </row>
    <row r="3" spans="1:7" x14ac:dyDescent="0.2">
      <c r="A3" s="313" t="s">
        <v>509</v>
      </c>
      <c r="B3" s="313"/>
    </row>
    <row r="4" spans="1:7" x14ac:dyDescent="0.2">
      <c r="A4" s="313" t="s">
        <v>555</v>
      </c>
      <c r="B4" s="313"/>
    </row>
    <row r="5" spans="1:7" x14ac:dyDescent="0.2">
      <c r="A5" s="313"/>
      <c r="B5" s="313"/>
    </row>
    <row r="6" spans="1:7" x14ac:dyDescent="0.2">
      <c r="A6" s="313"/>
      <c r="B6" s="313"/>
      <c r="C6" s="313"/>
      <c r="D6" s="332"/>
    </row>
    <row r="7" spans="1:7" ht="12.75" x14ac:dyDescent="0.2">
      <c r="A7" s="523"/>
      <c r="B7" s="313"/>
      <c r="C7" s="324" t="s">
        <v>0</v>
      </c>
      <c r="D7" s="324" t="s">
        <v>1</v>
      </c>
    </row>
    <row r="8" spans="1:7" x14ac:dyDescent="0.2">
      <c r="A8" s="313"/>
      <c r="B8" s="344" t="s">
        <v>2</v>
      </c>
      <c r="C8" s="324" t="s">
        <v>3</v>
      </c>
      <c r="D8" s="324" t="s">
        <v>4</v>
      </c>
    </row>
    <row r="9" spans="1:7" x14ac:dyDescent="0.2">
      <c r="A9" s="363"/>
      <c r="B9" s="356"/>
      <c r="C9" s="305"/>
      <c r="D9" s="305"/>
      <c r="G9" s="398"/>
    </row>
    <row r="10" spans="1:7" x14ac:dyDescent="0.2">
      <c r="A10" s="346"/>
      <c r="B10" s="719" t="s">
        <v>5</v>
      </c>
      <c r="C10" s="719">
        <v>7</v>
      </c>
      <c r="D10" s="719">
        <v>6</v>
      </c>
      <c r="F10" s="364"/>
    </row>
    <row r="11" spans="1:7" x14ac:dyDescent="0.2">
      <c r="A11" s="346"/>
      <c r="B11" s="719" t="s">
        <v>6</v>
      </c>
      <c r="C11" s="719">
        <v>1</v>
      </c>
      <c r="D11" s="719">
        <v>20</v>
      </c>
      <c r="F11" s="364"/>
    </row>
    <row r="12" spans="1:7" x14ac:dyDescent="0.2">
      <c r="A12" s="346"/>
      <c r="B12" s="719" t="s">
        <v>7</v>
      </c>
      <c r="C12" s="719">
        <v>1</v>
      </c>
      <c r="D12" s="719">
        <v>26</v>
      </c>
      <c r="F12" s="364"/>
    </row>
    <row r="13" spans="1:7" x14ac:dyDescent="0.2">
      <c r="A13" s="346"/>
      <c r="B13" s="719" t="s">
        <v>8</v>
      </c>
      <c r="C13" s="719">
        <v>1</v>
      </c>
      <c r="D13" s="719">
        <v>27</v>
      </c>
      <c r="F13" s="364"/>
    </row>
    <row r="14" spans="1:7" x14ac:dyDescent="0.2">
      <c r="A14" s="346"/>
      <c r="B14" s="719" t="s">
        <v>9</v>
      </c>
      <c r="C14" s="719">
        <v>2</v>
      </c>
      <c r="D14" s="719">
        <v>10</v>
      </c>
      <c r="F14" s="364"/>
    </row>
    <row r="15" spans="1:7" x14ac:dyDescent="0.2">
      <c r="A15" s="346"/>
      <c r="B15" s="719" t="s">
        <v>10</v>
      </c>
      <c r="C15" s="719">
        <v>5</v>
      </c>
      <c r="D15" s="719">
        <v>7</v>
      </c>
      <c r="F15" s="364" t="s">
        <v>111</v>
      </c>
    </row>
    <row r="16" spans="1:7" x14ac:dyDescent="0.2">
      <c r="A16" s="346"/>
      <c r="B16" s="719" t="s">
        <v>11</v>
      </c>
      <c r="C16" s="719">
        <v>4</v>
      </c>
      <c r="D16" s="719">
        <v>3</v>
      </c>
      <c r="F16" s="402"/>
    </row>
    <row r="17" spans="1:6" x14ac:dyDescent="0.2">
      <c r="A17" s="346"/>
      <c r="B17" s="719" t="s">
        <v>12</v>
      </c>
      <c r="C17" s="719">
        <v>5</v>
      </c>
      <c r="D17" s="719">
        <v>15</v>
      </c>
      <c r="F17" s="364"/>
    </row>
    <row r="18" spans="1:6" x14ac:dyDescent="0.2">
      <c r="A18" s="346"/>
      <c r="B18" s="719" t="s">
        <v>13</v>
      </c>
      <c r="C18" s="719">
        <v>2</v>
      </c>
      <c r="D18" s="719">
        <v>13</v>
      </c>
      <c r="F18" s="364"/>
    </row>
    <row r="19" spans="1:6" x14ac:dyDescent="0.2">
      <c r="A19" s="346"/>
      <c r="B19" s="719" t="s">
        <v>14</v>
      </c>
      <c r="C19" s="719">
        <v>1</v>
      </c>
      <c r="D19" s="719">
        <v>18</v>
      </c>
      <c r="F19" s="364"/>
    </row>
    <row r="20" spans="1:6" x14ac:dyDescent="0.2">
      <c r="A20" s="346"/>
      <c r="B20" s="719" t="s">
        <v>15</v>
      </c>
      <c r="C20" s="719">
        <v>1</v>
      </c>
      <c r="D20" s="719">
        <v>19</v>
      </c>
      <c r="F20" s="364"/>
    </row>
    <row r="21" spans="1:6" x14ac:dyDescent="0.2">
      <c r="A21" s="346"/>
      <c r="B21" s="719" t="s">
        <v>16</v>
      </c>
      <c r="C21" s="719">
        <v>1</v>
      </c>
      <c r="D21" s="719">
        <v>23</v>
      </c>
      <c r="F21" s="364"/>
    </row>
    <row r="22" spans="1:6" x14ac:dyDescent="0.2">
      <c r="A22" s="346"/>
      <c r="B22" s="719" t="s">
        <v>17</v>
      </c>
      <c r="C22" s="719">
        <v>1</v>
      </c>
      <c r="D22" s="719">
        <v>22</v>
      </c>
      <c r="F22" s="364"/>
    </row>
    <row r="23" spans="1:6" x14ac:dyDescent="0.2">
      <c r="A23" s="346"/>
      <c r="B23" s="719" t="s">
        <v>18</v>
      </c>
      <c r="C23" s="719">
        <v>1</v>
      </c>
      <c r="D23" s="719">
        <v>21</v>
      </c>
      <c r="F23" s="364"/>
    </row>
    <row r="24" spans="1:6" x14ac:dyDescent="0.2">
      <c r="A24" s="346"/>
      <c r="B24" s="719" t="s">
        <v>19</v>
      </c>
      <c r="C24" s="719">
        <v>1</v>
      </c>
      <c r="D24" s="719">
        <v>25</v>
      </c>
      <c r="F24" s="364"/>
    </row>
    <row r="25" spans="1:6" x14ac:dyDescent="0.2">
      <c r="A25" s="346"/>
      <c r="B25" s="719" t="s">
        <v>20</v>
      </c>
      <c r="C25" s="719">
        <v>1</v>
      </c>
      <c r="D25" s="719">
        <v>12</v>
      </c>
      <c r="F25" s="364"/>
    </row>
    <row r="26" spans="1:6" x14ac:dyDescent="0.2">
      <c r="A26" s="346"/>
      <c r="B26" s="719" t="s">
        <v>21</v>
      </c>
      <c r="C26" s="719">
        <v>5</v>
      </c>
      <c r="D26" s="719">
        <v>1</v>
      </c>
      <c r="F26" s="364"/>
    </row>
    <row r="27" spans="1:6" x14ac:dyDescent="0.2">
      <c r="A27" s="346"/>
      <c r="B27" s="719" t="s">
        <v>22</v>
      </c>
      <c r="C27" s="719">
        <v>6</v>
      </c>
      <c r="D27" s="719">
        <v>11</v>
      </c>
      <c r="F27" s="364"/>
    </row>
    <row r="28" spans="1:6" x14ac:dyDescent="0.2">
      <c r="A28" s="346"/>
      <c r="B28" s="719" t="s">
        <v>23</v>
      </c>
      <c r="C28" s="719">
        <v>2</v>
      </c>
      <c r="D28" s="719">
        <v>24</v>
      </c>
      <c r="F28" s="364"/>
    </row>
    <row r="29" spans="1:6" x14ac:dyDescent="0.2">
      <c r="A29" s="346"/>
      <c r="B29" s="719" t="s">
        <v>24</v>
      </c>
      <c r="C29" s="719">
        <v>4</v>
      </c>
      <c r="D29" s="719">
        <v>14</v>
      </c>
      <c r="F29" s="402"/>
    </row>
    <row r="30" spans="1:6" x14ac:dyDescent="0.2">
      <c r="A30" s="346"/>
      <c r="B30" s="719" t="s">
        <v>25</v>
      </c>
      <c r="C30" s="719">
        <v>3</v>
      </c>
      <c r="D30" s="719">
        <v>2</v>
      </c>
      <c r="F30" s="364"/>
    </row>
    <row r="31" spans="1:6" x14ac:dyDescent="0.2">
      <c r="A31" s="346"/>
      <c r="B31" s="719" t="s">
        <v>26</v>
      </c>
      <c r="C31" s="719">
        <v>2</v>
      </c>
      <c r="D31" s="719">
        <v>17</v>
      </c>
      <c r="F31" s="364"/>
    </row>
    <row r="32" spans="1:6" x14ac:dyDescent="0.2">
      <c r="A32" s="346"/>
      <c r="B32" s="719" t="s">
        <v>27</v>
      </c>
      <c r="C32" s="719">
        <v>3</v>
      </c>
      <c r="D32" s="719">
        <v>16</v>
      </c>
      <c r="F32" s="364"/>
    </row>
    <row r="33" spans="1:7" x14ac:dyDescent="0.2">
      <c r="A33" s="346"/>
      <c r="B33" s="719" t="s">
        <v>28</v>
      </c>
      <c r="C33" s="719">
        <v>6</v>
      </c>
      <c r="D33" s="719">
        <v>5</v>
      </c>
      <c r="F33" s="364"/>
    </row>
    <row r="34" spans="1:7" x14ac:dyDescent="0.2">
      <c r="A34" s="346"/>
      <c r="B34" s="719" t="s">
        <v>29</v>
      </c>
      <c r="C34" s="719">
        <v>4</v>
      </c>
      <c r="D34" s="719">
        <v>9</v>
      </c>
      <c r="F34" s="402"/>
    </row>
    <row r="35" spans="1:7" x14ac:dyDescent="0.2">
      <c r="A35" s="346"/>
      <c r="B35" s="719" t="s">
        <v>30</v>
      </c>
      <c r="C35" s="719">
        <v>4</v>
      </c>
      <c r="D35" s="719">
        <v>4</v>
      </c>
      <c r="F35" s="364"/>
    </row>
    <row r="36" spans="1:7" x14ac:dyDescent="0.2">
      <c r="A36" s="346"/>
      <c r="B36" s="719" t="s">
        <v>31</v>
      </c>
      <c r="C36" s="719">
        <v>3</v>
      </c>
      <c r="D36" s="719">
        <v>8</v>
      </c>
      <c r="F36" s="364"/>
    </row>
    <row r="37" spans="1:7" x14ac:dyDescent="0.2">
      <c r="A37" s="346"/>
      <c r="B37" s="313"/>
      <c r="C37" s="629"/>
      <c r="D37" s="629"/>
      <c r="F37" s="402"/>
      <c r="G37" s="398"/>
    </row>
    <row r="38" spans="1:7" x14ac:dyDescent="0.2">
      <c r="A38" s="346"/>
      <c r="B38" s="313"/>
      <c r="C38" s="629"/>
      <c r="D38" s="629"/>
      <c r="F38" s="364"/>
      <c r="G38" s="398"/>
    </row>
    <row r="39" spans="1:7" x14ac:dyDescent="0.2">
      <c r="A39" s="346"/>
      <c r="B39" s="313"/>
      <c r="C39" s="629"/>
      <c r="D39" s="629"/>
      <c r="F39" s="402"/>
      <c r="G39" s="398"/>
    </row>
    <row r="40" spans="1:7" x14ac:dyDescent="0.2">
      <c r="A40" s="346"/>
      <c r="B40" s="313"/>
      <c r="C40" s="629"/>
      <c r="D40" s="629"/>
      <c r="F40" s="364"/>
      <c r="G40" s="398"/>
    </row>
    <row r="41" spans="1:7" x14ac:dyDescent="0.2">
      <c r="A41" s="346"/>
      <c r="B41" s="313"/>
      <c r="C41" s="629"/>
      <c r="D41" s="629"/>
    </row>
    <row r="42" spans="1:7" x14ac:dyDescent="0.2">
      <c r="A42" s="346"/>
      <c r="B42" s="313"/>
      <c r="C42" s="332"/>
      <c r="D42" s="322"/>
    </row>
    <row r="43" spans="1:7" x14ac:dyDescent="0.2">
      <c r="A43" s="346"/>
      <c r="B43" s="313"/>
      <c r="C43" s="332"/>
      <c r="D43" s="322"/>
    </row>
    <row r="44" spans="1:7" x14ac:dyDescent="0.2">
      <c r="A44" s="346"/>
      <c r="B44" s="313"/>
      <c r="C44" s="332"/>
      <c r="D44" s="322"/>
    </row>
    <row r="45" spans="1:7" x14ac:dyDescent="0.2">
      <c r="A45" s="346"/>
      <c r="B45" s="313"/>
      <c r="C45" s="332"/>
      <c r="D45" s="322"/>
    </row>
    <row r="46" spans="1:7" x14ac:dyDescent="0.2">
      <c r="A46" s="346"/>
      <c r="B46" s="313"/>
      <c r="C46" s="332"/>
      <c r="D46" s="322"/>
    </row>
    <row r="47" spans="1:7" x14ac:dyDescent="0.2">
      <c r="A47" s="346"/>
      <c r="B47" s="313"/>
      <c r="C47" s="332"/>
      <c r="D47" s="322"/>
    </row>
    <row r="48" spans="1:7" x14ac:dyDescent="0.2">
      <c r="A48" s="346"/>
      <c r="B48" s="313"/>
      <c r="C48" s="332"/>
      <c r="D48" s="322"/>
    </row>
  </sheetData>
  <pageMargins left="0.70866141732283472" right="0.70866141732283472" top="1.1023622047244095" bottom="0.74803149606299213" header="0.47" footer="0.31496062992125984"/>
  <pageSetup paperSize="9" scale="97" orientation="portrait" r:id="rId1"/>
  <headerFooter alignWithMargins="0">
    <oddHeader xml:space="preserve">&amp;C&amp;"Times New Roman,Regular"&amp;12
&amp;"Times New Roman,Bold" 2.1. YFIRLIT YFIR LÍFEYRISSJÓÐI Í STAFRÓFSRÖÐ&amp;"-,Regular"&amp;11
</oddHeader>
    <oddFooter>&amp;R&amp;"Times New Roman,Regular"&amp;10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workbookViewId="0"/>
  </sheetViews>
  <sheetFormatPr defaultRowHeight="11.25" x14ac:dyDescent="0.2"/>
  <cols>
    <col min="1" max="1" width="3.7109375" style="304" customWidth="1"/>
    <col min="2" max="2" width="2.28515625" style="304" customWidth="1"/>
    <col min="3" max="3" width="46.140625" style="304" bestFit="1" customWidth="1"/>
    <col min="4" max="4" width="3.7109375" style="9" customWidth="1"/>
    <col min="5" max="5" width="11.28515625" style="304" customWidth="1"/>
    <col min="6" max="6" width="2.5703125" style="304" customWidth="1"/>
    <col min="7" max="7" width="11.28515625" style="304" customWidth="1"/>
    <col min="8" max="8" width="9.42578125" style="304" customWidth="1"/>
    <col min="9" max="9" width="8.28515625" style="304" customWidth="1"/>
    <col min="10" max="10" width="10.85546875" style="304" bestFit="1" customWidth="1"/>
    <col min="11" max="11" width="9.140625" style="304"/>
    <col min="12" max="12" width="10.85546875" style="304" bestFit="1" customWidth="1"/>
    <col min="13" max="16384" width="9.140625" style="304"/>
  </cols>
  <sheetData>
    <row r="1" spans="1:13" ht="15" x14ac:dyDescent="0.25">
      <c r="A1" s="524"/>
      <c r="B1" s="524"/>
      <c r="C1" s="524"/>
      <c r="D1" s="524"/>
      <c r="E1" s="525" t="s">
        <v>32</v>
      </c>
      <c r="F1" s="525"/>
      <c r="G1" s="525" t="s">
        <v>32</v>
      </c>
      <c r="H1" s="528" t="s">
        <v>33</v>
      </c>
    </row>
    <row r="2" spans="1:13" ht="15" x14ac:dyDescent="0.25">
      <c r="A2" s="524"/>
      <c r="B2" s="524"/>
      <c r="C2" s="524"/>
      <c r="D2" s="524"/>
      <c r="E2" s="718" t="s">
        <v>510</v>
      </c>
      <c r="F2" s="529"/>
      <c r="G2" s="718" t="s">
        <v>491</v>
      </c>
      <c r="H2" s="530" t="s">
        <v>511</v>
      </c>
    </row>
    <row r="3" spans="1:13" ht="15" x14ac:dyDescent="0.25">
      <c r="A3" s="524"/>
      <c r="B3" s="524"/>
      <c r="C3" s="524"/>
      <c r="D3" s="524"/>
      <c r="E3" s="526" t="s">
        <v>34</v>
      </c>
      <c r="F3" s="526"/>
      <c r="G3" s="526" t="s">
        <v>34</v>
      </c>
      <c r="H3" s="531" t="s">
        <v>35</v>
      </c>
      <c r="J3" s="390"/>
    </row>
    <row r="4" spans="1:13" ht="15" x14ac:dyDescent="0.25">
      <c r="A4" s="524"/>
      <c r="B4" s="524"/>
      <c r="C4" s="524"/>
      <c r="D4" s="524"/>
      <c r="E4" s="524"/>
      <c r="F4" s="524"/>
      <c r="G4" s="524"/>
      <c r="H4" s="527"/>
      <c r="J4" s="391"/>
    </row>
    <row r="5" spans="1:13" ht="15" x14ac:dyDescent="0.25">
      <c r="A5" s="721">
        <v>1</v>
      </c>
      <c r="B5" s="720"/>
      <c r="C5" s="857" t="s">
        <v>36</v>
      </c>
      <c r="D5" s="867" t="s">
        <v>502</v>
      </c>
      <c r="E5" s="859">
        <v>484953415</v>
      </c>
      <c r="F5" s="859"/>
      <c r="G5" s="859">
        <v>436644946</v>
      </c>
      <c r="H5" s="861">
        <v>0.11063558491296499</v>
      </c>
      <c r="J5" s="630"/>
    </row>
    <row r="6" spans="1:13" ht="13.5" customHeight="1" x14ac:dyDescent="0.25">
      <c r="A6" s="721">
        <v>2</v>
      </c>
      <c r="B6" s="720"/>
      <c r="C6" s="857" t="s">
        <v>537</v>
      </c>
      <c r="D6" s="867"/>
      <c r="E6" s="859">
        <v>453824930</v>
      </c>
      <c r="F6" s="859"/>
      <c r="G6" s="859">
        <v>402204585</v>
      </c>
      <c r="H6" s="861">
        <v>0.12834350210105128</v>
      </c>
      <c r="J6" s="644"/>
    </row>
    <row r="7" spans="1:13" ht="15" x14ac:dyDescent="0.25">
      <c r="A7" s="721">
        <v>3</v>
      </c>
      <c r="B7" s="720"/>
      <c r="C7" s="857" t="s">
        <v>11</v>
      </c>
      <c r="D7" s="867"/>
      <c r="E7" s="859">
        <v>334323695</v>
      </c>
      <c r="F7" s="859"/>
      <c r="G7" s="859">
        <v>302258565</v>
      </c>
      <c r="H7" s="861">
        <v>0.10608509968940005</v>
      </c>
      <c r="J7" s="644"/>
    </row>
    <row r="8" spans="1:13" ht="15" x14ac:dyDescent="0.25">
      <c r="A8" s="721">
        <v>4</v>
      </c>
      <c r="B8" s="720"/>
      <c r="C8" s="865" t="s">
        <v>512</v>
      </c>
      <c r="D8" s="867"/>
      <c r="E8" s="866">
        <v>144511102</v>
      </c>
      <c r="F8" s="866"/>
      <c r="G8" s="866">
        <v>130721731</v>
      </c>
      <c r="H8" s="861">
        <v>0.1054864473910615</v>
      </c>
      <c r="J8" s="644"/>
    </row>
    <row r="9" spans="1:13" ht="15" x14ac:dyDescent="0.25">
      <c r="A9" s="721">
        <v>5</v>
      </c>
      <c r="B9" s="720"/>
      <c r="C9" s="857" t="s">
        <v>30</v>
      </c>
      <c r="D9" s="867"/>
      <c r="E9" s="859">
        <v>143501472</v>
      </c>
      <c r="F9" s="859"/>
      <c r="G9" s="859">
        <v>131656561</v>
      </c>
      <c r="H9" s="861">
        <v>8.9968254601455078E-2</v>
      </c>
      <c r="J9" s="631"/>
    </row>
    <row r="10" spans="1:13" ht="15" x14ac:dyDescent="0.25">
      <c r="A10" s="721">
        <v>6</v>
      </c>
      <c r="B10" s="720"/>
      <c r="C10" s="865" t="s">
        <v>37</v>
      </c>
      <c r="D10" s="867"/>
      <c r="E10" s="866">
        <v>142468760</v>
      </c>
      <c r="F10" s="866"/>
      <c r="G10" s="866">
        <v>128994691</v>
      </c>
      <c r="H10" s="861">
        <v>0.10445444611360011</v>
      </c>
      <c r="J10" s="632"/>
    </row>
    <row r="11" spans="1:13" ht="15" x14ac:dyDescent="0.25">
      <c r="A11" s="721">
        <v>7</v>
      </c>
      <c r="B11" s="720"/>
      <c r="C11" s="863" t="s">
        <v>38</v>
      </c>
      <c r="D11" s="867"/>
      <c r="E11" s="859">
        <v>132034234</v>
      </c>
      <c r="F11" s="859"/>
      <c r="G11" s="859">
        <v>116668133</v>
      </c>
      <c r="H11" s="861">
        <v>0.13170778176419429</v>
      </c>
      <c r="J11" s="633"/>
    </row>
    <row r="12" spans="1:13" ht="15" x14ac:dyDescent="0.25">
      <c r="A12" s="721">
        <v>8</v>
      </c>
      <c r="B12" s="720"/>
      <c r="C12" s="863" t="s">
        <v>31</v>
      </c>
      <c r="D12" s="867"/>
      <c r="E12" s="864">
        <v>119835642</v>
      </c>
      <c r="F12" s="859"/>
      <c r="G12" s="859">
        <v>108759118</v>
      </c>
      <c r="H12" s="861">
        <v>0.1018445552307623</v>
      </c>
      <c r="J12" s="634"/>
    </row>
    <row r="13" spans="1:13" ht="15" x14ac:dyDescent="0.25">
      <c r="A13" s="721">
        <v>9</v>
      </c>
      <c r="B13" s="720"/>
      <c r="C13" s="865" t="s">
        <v>454</v>
      </c>
      <c r="D13" s="867"/>
      <c r="E13" s="866">
        <v>113533770</v>
      </c>
      <c r="F13" s="866"/>
      <c r="G13" s="866">
        <v>102973797</v>
      </c>
      <c r="H13" s="861">
        <v>0.10255009825460699</v>
      </c>
      <c r="J13" s="632"/>
    </row>
    <row r="14" spans="1:13" ht="15" x14ac:dyDescent="0.25">
      <c r="A14" s="721">
        <v>10</v>
      </c>
      <c r="B14" s="720"/>
      <c r="C14" s="863" t="s">
        <v>39</v>
      </c>
      <c r="D14" s="867"/>
      <c r="E14" s="859">
        <v>89388202</v>
      </c>
      <c r="F14" s="859"/>
      <c r="G14" s="859">
        <v>79597508</v>
      </c>
      <c r="H14" s="861">
        <v>0.1230025191240911</v>
      </c>
      <c r="J14" s="633"/>
    </row>
    <row r="15" spans="1:13" ht="15" x14ac:dyDescent="0.25">
      <c r="A15" s="721">
        <v>11</v>
      </c>
      <c r="B15" s="720"/>
      <c r="C15" s="863" t="s">
        <v>41</v>
      </c>
      <c r="D15" s="867" t="s">
        <v>539</v>
      </c>
      <c r="E15" s="859">
        <v>86557242</v>
      </c>
      <c r="F15" s="859"/>
      <c r="G15" s="859">
        <v>73824436</v>
      </c>
      <c r="H15" s="1060">
        <v>0.11</v>
      </c>
      <c r="J15" s="633"/>
      <c r="M15" s="991"/>
    </row>
    <row r="16" spans="1:13" ht="15" x14ac:dyDescent="0.25">
      <c r="A16" s="721">
        <v>12</v>
      </c>
      <c r="B16" s="720"/>
      <c r="C16" s="857" t="s">
        <v>40</v>
      </c>
      <c r="D16" s="867" t="s">
        <v>503</v>
      </c>
      <c r="E16" s="859">
        <v>65834582</v>
      </c>
      <c r="F16" s="859"/>
      <c r="G16" s="859">
        <v>61924369</v>
      </c>
      <c r="H16" s="861">
        <v>6.3144979321468675E-2</v>
      </c>
      <c r="J16" s="630"/>
    </row>
    <row r="17" spans="1:13" ht="15" x14ac:dyDescent="0.25">
      <c r="A17" s="721">
        <v>13</v>
      </c>
      <c r="B17" s="720"/>
      <c r="C17" s="857" t="s">
        <v>13</v>
      </c>
      <c r="D17" s="867"/>
      <c r="E17" s="859">
        <v>60087950</v>
      </c>
      <c r="F17" s="859"/>
      <c r="G17" s="859">
        <v>55723338</v>
      </c>
      <c r="H17" s="861">
        <v>7.8326463500804744E-2</v>
      </c>
      <c r="J17" s="644"/>
      <c r="M17" s="991"/>
    </row>
    <row r="18" spans="1:13" ht="15" x14ac:dyDescent="0.25">
      <c r="A18" s="721">
        <v>14</v>
      </c>
      <c r="B18" s="720"/>
      <c r="C18" s="857" t="s">
        <v>24</v>
      </c>
      <c r="D18" s="867"/>
      <c r="E18" s="859">
        <v>51360107</v>
      </c>
      <c r="F18" s="859"/>
      <c r="G18" s="859">
        <v>44979335</v>
      </c>
      <c r="H18" s="861">
        <v>0.14186007863388816</v>
      </c>
      <c r="J18" s="1026"/>
    </row>
    <row r="19" spans="1:13" ht="15" x14ac:dyDescent="0.25">
      <c r="A19" s="721">
        <v>15</v>
      </c>
      <c r="B19" s="720"/>
      <c r="C19" s="857" t="s">
        <v>12</v>
      </c>
      <c r="D19" s="867"/>
      <c r="E19" s="859">
        <v>41531817</v>
      </c>
      <c r="F19" s="859"/>
      <c r="G19" s="859">
        <v>37140554</v>
      </c>
      <c r="H19" s="861">
        <v>0.11823364293381289</v>
      </c>
      <c r="J19" s="644"/>
    </row>
    <row r="20" spans="1:13" ht="15" x14ac:dyDescent="0.25">
      <c r="A20" s="721">
        <v>16</v>
      </c>
      <c r="B20" s="720"/>
      <c r="C20" s="857" t="s">
        <v>27</v>
      </c>
      <c r="D20" s="867"/>
      <c r="E20" s="859">
        <v>37900379</v>
      </c>
      <c r="F20" s="859"/>
      <c r="G20" s="859">
        <v>34916342</v>
      </c>
      <c r="H20" s="861">
        <v>8.5462474849169467E-2</v>
      </c>
      <c r="J20" s="644"/>
    </row>
    <row r="21" spans="1:13" ht="15" x14ac:dyDescent="0.25">
      <c r="A21" s="721">
        <v>17</v>
      </c>
      <c r="B21" s="720"/>
      <c r="C21" s="857" t="s">
        <v>26</v>
      </c>
      <c r="D21" s="867"/>
      <c r="E21" s="859">
        <v>34582772</v>
      </c>
      <c r="F21" s="859"/>
      <c r="G21" s="859">
        <v>31660787</v>
      </c>
      <c r="H21" s="861">
        <v>9.2290346414951818E-2</v>
      </c>
      <c r="J21" s="644"/>
    </row>
    <row r="22" spans="1:13" ht="15" x14ac:dyDescent="0.25">
      <c r="A22" s="721">
        <v>18</v>
      </c>
      <c r="B22" s="720"/>
      <c r="C22" s="857" t="s">
        <v>14</v>
      </c>
      <c r="D22" s="867"/>
      <c r="E22" s="859">
        <v>27337987</v>
      </c>
      <c r="F22" s="859"/>
      <c r="G22" s="859">
        <v>25558890</v>
      </c>
      <c r="H22" s="861">
        <v>6.960775683138043E-2</v>
      </c>
      <c r="J22" s="644"/>
    </row>
    <row r="23" spans="1:13" ht="15" x14ac:dyDescent="0.25">
      <c r="A23" s="721">
        <v>19</v>
      </c>
      <c r="B23" s="720"/>
      <c r="C23" s="857" t="s">
        <v>42</v>
      </c>
      <c r="D23" s="867" t="s">
        <v>503</v>
      </c>
      <c r="E23" s="859">
        <v>25993228</v>
      </c>
      <c r="F23" s="859"/>
      <c r="G23" s="859">
        <v>24469403</v>
      </c>
      <c r="H23" s="861">
        <v>6.2274710993153404E-2</v>
      </c>
      <c r="J23" s="630"/>
    </row>
    <row r="24" spans="1:13" ht="15" x14ac:dyDescent="0.25">
      <c r="A24" s="721">
        <v>20</v>
      </c>
      <c r="B24" s="720"/>
      <c r="C24" s="857" t="s">
        <v>6</v>
      </c>
      <c r="D24" s="867"/>
      <c r="E24" s="859">
        <v>23472107</v>
      </c>
      <c r="F24" s="859"/>
      <c r="G24" s="859">
        <v>20372735</v>
      </c>
      <c r="H24" s="861">
        <v>0.15213332917745204</v>
      </c>
      <c r="J24" s="644"/>
    </row>
    <row r="25" spans="1:13" ht="15" x14ac:dyDescent="0.25">
      <c r="A25" s="721">
        <v>21</v>
      </c>
      <c r="B25" s="720"/>
      <c r="C25" s="857" t="s">
        <v>18</v>
      </c>
      <c r="D25" s="867"/>
      <c r="E25" s="859">
        <v>19568965</v>
      </c>
      <c r="F25" s="859"/>
      <c r="G25" s="859">
        <v>18217108</v>
      </c>
      <c r="H25" s="861">
        <v>7.4208101527421411E-2</v>
      </c>
      <c r="J25" s="645"/>
    </row>
    <row r="26" spans="1:13" ht="15" x14ac:dyDescent="0.25">
      <c r="A26" s="721">
        <v>22</v>
      </c>
      <c r="B26" s="720"/>
      <c r="C26" s="863" t="s">
        <v>17</v>
      </c>
      <c r="D26" s="867" t="s">
        <v>503</v>
      </c>
      <c r="E26" s="864">
        <v>9119255</v>
      </c>
      <c r="F26" s="864"/>
      <c r="G26" s="864">
        <v>8450217</v>
      </c>
      <c r="H26" s="861">
        <v>7.9174061447179422E-2</v>
      </c>
      <c r="J26" s="630"/>
    </row>
    <row r="27" spans="1:13" ht="15" x14ac:dyDescent="0.25">
      <c r="A27" s="721">
        <v>23</v>
      </c>
      <c r="B27" s="720"/>
      <c r="C27" s="863" t="s">
        <v>16</v>
      </c>
      <c r="D27" s="867"/>
      <c r="E27" s="864">
        <v>7754917</v>
      </c>
      <c r="F27" s="864"/>
      <c r="G27" s="864">
        <v>7018506</v>
      </c>
      <c r="H27" s="861">
        <v>0.1049241818700446</v>
      </c>
      <c r="J27" s="634"/>
    </row>
    <row r="28" spans="1:13" ht="15" x14ac:dyDescent="0.25">
      <c r="A28" s="721">
        <v>24</v>
      </c>
      <c r="B28" s="720"/>
      <c r="C28" s="863" t="s">
        <v>23</v>
      </c>
      <c r="D28" s="867"/>
      <c r="E28" s="864">
        <v>3818190</v>
      </c>
      <c r="F28" s="864"/>
      <c r="G28" s="864">
        <v>3446856</v>
      </c>
      <c r="H28" s="861">
        <v>0.10773121940690289</v>
      </c>
      <c r="J28" s="630"/>
    </row>
    <row r="29" spans="1:13" ht="15" x14ac:dyDescent="0.25">
      <c r="A29" s="721">
        <v>25</v>
      </c>
      <c r="B29" s="720"/>
      <c r="C29" s="863" t="s">
        <v>44</v>
      </c>
      <c r="D29" s="867" t="s">
        <v>503</v>
      </c>
      <c r="E29" s="864">
        <v>3757828</v>
      </c>
      <c r="F29" s="864"/>
      <c r="G29" s="864">
        <v>3437603</v>
      </c>
      <c r="H29" s="861">
        <v>9.3153572416593722E-2</v>
      </c>
      <c r="J29" s="630"/>
    </row>
    <row r="30" spans="1:13" ht="15" x14ac:dyDescent="0.25">
      <c r="A30" s="721">
        <v>26</v>
      </c>
      <c r="B30" s="720"/>
      <c r="C30" s="863" t="s">
        <v>43</v>
      </c>
      <c r="D30" s="867" t="s">
        <v>503</v>
      </c>
      <c r="E30" s="864">
        <v>3562848</v>
      </c>
      <c r="F30" s="864"/>
      <c r="G30" s="864">
        <v>3316608</v>
      </c>
      <c r="H30" s="861">
        <v>7.4244529350468991E-2</v>
      </c>
      <c r="J30" s="834"/>
    </row>
    <row r="31" spans="1:13" ht="15" x14ac:dyDescent="0.25">
      <c r="A31" s="721">
        <v>27</v>
      </c>
      <c r="B31" s="720"/>
      <c r="C31" s="857" t="s">
        <v>45</v>
      </c>
      <c r="D31" s="867" t="s">
        <v>504</v>
      </c>
      <c r="E31" s="859">
        <v>2878</v>
      </c>
      <c r="F31" s="859"/>
      <c r="G31" s="859">
        <v>12193</v>
      </c>
      <c r="H31" s="861">
        <v>-0.76396292954974165</v>
      </c>
      <c r="J31" s="834"/>
    </row>
    <row r="32" spans="1:13" ht="15.75" thickBot="1" x14ac:dyDescent="0.3">
      <c r="A32" s="721"/>
      <c r="B32" s="720"/>
      <c r="C32" s="862" t="s">
        <v>46</v>
      </c>
      <c r="D32" s="856"/>
      <c r="E32" s="858">
        <v>2660618274</v>
      </c>
      <c r="F32" s="860"/>
      <c r="G32" s="858">
        <v>2394948915</v>
      </c>
      <c r="H32" s="1028">
        <v>0.109</v>
      </c>
      <c r="J32" s="835"/>
      <c r="K32" s="860"/>
      <c r="L32" s="860"/>
    </row>
    <row r="33" spans="1:10" ht="12" thickTop="1" x14ac:dyDescent="0.2">
      <c r="A33" s="353"/>
      <c r="B33" s="353"/>
      <c r="C33" s="329"/>
      <c r="D33" s="374"/>
      <c r="E33" s="125"/>
      <c r="F33" s="125"/>
      <c r="G33" s="125"/>
      <c r="H33" s="125"/>
      <c r="I33" s="378"/>
      <c r="J33" s="437"/>
    </row>
    <row r="34" spans="1:10" ht="5.25" customHeight="1" x14ac:dyDescent="0.2">
      <c r="A34" s="487"/>
      <c r="B34" s="487"/>
      <c r="C34" s="487"/>
      <c r="D34" s="374"/>
      <c r="E34" s="353"/>
      <c r="F34" s="353" t="s">
        <v>111</v>
      </c>
      <c r="G34" s="353"/>
      <c r="H34" s="353"/>
      <c r="I34" s="353"/>
      <c r="J34" s="437"/>
    </row>
    <row r="35" spans="1:10" x14ac:dyDescent="0.2">
      <c r="A35" s="605" t="s">
        <v>47</v>
      </c>
      <c r="B35" s="606"/>
      <c r="C35" s="607"/>
      <c r="D35" s="408"/>
      <c r="E35" s="408"/>
      <c r="F35" s="408"/>
      <c r="G35" s="408"/>
      <c r="H35" s="126"/>
      <c r="I35" s="330"/>
    </row>
    <row r="36" spans="1:10" x14ac:dyDescent="0.2">
      <c r="A36" s="408" t="s">
        <v>481</v>
      </c>
      <c r="B36" s="408"/>
      <c r="C36" s="408"/>
      <c r="D36" s="408"/>
      <c r="E36" s="408"/>
      <c r="F36" s="408"/>
      <c r="G36" s="408"/>
      <c r="H36" s="126"/>
      <c r="I36" s="407"/>
    </row>
    <row r="37" spans="1:10" s="403" customFormat="1" x14ac:dyDescent="0.2">
      <c r="A37" s="408" t="s">
        <v>482</v>
      </c>
      <c r="B37" s="408"/>
      <c r="C37" s="408"/>
      <c r="D37" s="408"/>
      <c r="E37" s="408"/>
      <c r="F37" s="408"/>
      <c r="G37" s="408"/>
      <c r="H37" s="126"/>
      <c r="I37" s="127"/>
    </row>
    <row r="38" spans="1:10" x14ac:dyDescent="0.2">
      <c r="A38" s="408" t="s">
        <v>455</v>
      </c>
      <c r="B38" s="408"/>
      <c r="C38" s="401"/>
      <c r="D38" s="392"/>
      <c r="E38" s="401"/>
      <c r="F38" s="395"/>
      <c r="G38" s="397"/>
    </row>
    <row r="39" spans="1:10" x14ac:dyDescent="0.2">
      <c r="A39" s="408" t="s">
        <v>546</v>
      </c>
      <c r="B39" s="399"/>
      <c r="C39" s="399"/>
      <c r="D39" s="330"/>
      <c r="E39" s="123"/>
    </row>
    <row r="40" spans="1:10" x14ac:dyDescent="0.2">
      <c r="A40" s="408" t="s">
        <v>540</v>
      </c>
      <c r="B40" s="393"/>
      <c r="C40" s="401"/>
      <c r="D40" s="392"/>
      <c r="E40" s="401"/>
      <c r="F40" s="397"/>
      <c r="G40" s="397"/>
      <c r="H40" s="125"/>
      <c r="I40" s="124"/>
    </row>
    <row r="41" spans="1:10" x14ac:dyDescent="0.2">
      <c r="A41" s="393"/>
      <c r="B41" s="401"/>
      <c r="C41" s="401"/>
      <c r="D41" s="392"/>
      <c r="E41" s="401"/>
      <c r="F41" s="400"/>
      <c r="G41" s="400"/>
    </row>
    <row r="42" spans="1:10" x14ac:dyDescent="0.2">
      <c r="A42" s="393"/>
      <c r="B42" s="401"/>
      <c r="C42" s="400"/>
      <c r="D42" s="396"/>
      <c r="E42" s="400"/>
      <c r="F42" s="400"/>
      <c r="G42" s="400"/>
    </row>
    <row r="43" spans="1:10" x14ac:dyDescent="0.2">
      <c r="A43" s="394"/>
      <c r="B43" s="400"/>
      <c r="C43" s="126"/>
      <c r="D43" s="126"/>
      <c r="E43" s="126"/>
      <c r="F43" s="126"/>
      <c r="G43" s="126"/>
      <c r="H43" s="126"/>
      <c r="I43" s="330"/>
    </row>
    <row r="44" spans="1:10" x14ac:dyDescent="0.2">
      <c r="A44" s="126"/>
      <c r="B44" s="126"/>
      <c r="C44" s="126"/>
      <c r="D44" s="126"/>
      <c r="E44" s="126"/>
      <c r="F44" s="126"/>
      <c r="G44" s="126"/>
      <c r="H44" s="126"/>
      <c r="I44" s="127"/>
    </row>
    <row r="45" spans="1:10" x14ac:dyDescent="0.2">
      <c r="A45" s="126"/>
      <c r="B45" s="126"/>
      <c r="C45" s="126"/>
      <c r="D45" s="126"/>
      <c r="E45" s="126"/>
      <c r="F45" s="126"/>
      <c r="G45" s="126"/>
      <c r="H45" s="126"/>
      <c r="I45" s="127"/>
    </row>
    <row r="46" spans="1:10" x14ac:dyDescent="0.2">
      <c r="A46" s="126"/>
      <c r="B46" s="126"/>
    </row>
  </sheetData>
  <pageMargins left="0.70866141732283472" right="0.55118110236220474" top="1.0629921259842521" bottom="0.74803149606299213" header="0.43307086614173229" footer="0.31496062992125984"/>
  <pageSetup paperSize="9" scale="97" firstPageNumber="8" orientation="portrait" useFirstPageNumber="1" r:id="rId1"/>
  <headerFooter alignWithMargins="0">
    <oddHeader>&amp;C&amp;"Times New Roman,Bold"&amp;12
2.2. YFIRLIT YFIR LÍFEYRISSJÓÐI Í STÆRÐARRÖÐ 31.12.2013</oddHeader>
    <oddFooter>&amp;R&amp;"Times New Roman,Regular"&amp;10&amp;P</oddFooter>
    <firstHeader>&amp;C&amp;N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zoomScaleSheetLayoutView="100" workbookViewId="0"/>
  </sheetViews>
  <sheetFormatPr defaultRowHeight="11.25" x14ac:dyDescent="0.2"/>
  <cols>
    <col min="1" max="1" width="3" style="353" customWidth="1"/>
    <col min="2" max="2" width="1.7109375" style="353" customWidth="1"/>
    <col min="3" max="3" width="36.28515625" style="353" bestFit="1" customWidth="1"/>
    <col min="4" max="4" width="11" style="353" customWidth="1"/>
    <col min="5" max="5" width="9.42578125" style="353" customWidth="1"/>
    <col min="6" max="6" width="9.5703125" style="353" bestFit="1" customWidth="1"/>
    <col min="7" max="7" width="9.7109375" style="353" bestFit="1" customWidth="1"/>
    <col min="8" max="8" width="10.85546875" style="353" bestFit="1" customWidth="1"/>
    <col min="9" max="9" width="1.42578125" style="353" customWidth="1"/>
    <col min="10" max="11" width="9.5703125" style="353" bestFit="1" customWidth="1"/>
    <col min="12" max="12" width="10.85546875" style="353" bestFit="1" customWidth="1"/>
    <col min="13" max="16384" width="9.140625" style="353"/>
  </cols>
  <sheetData>
    <row r="1" spans="1:12" x14ac:dyDescent="0.2">
      <c r="C1" s="352"/>
      <c r="E1" s="1067" t="s">
        <v>48</v>
      </c>
      <c r="F1" s="1067"/>
      <c r="G1" s="1067"/>
      <c r="H1" s="1067"/>
      <c r="I1" s="892"/>
      <c r="J1" s="1013" t="s">
        <v>49</v>
      </c>
    </row>
    <row r="2" spans="1:12" x14ac:dyDescent="0.2">
      <c r="E2" s="960"/>
      <c r="F2" s="960"/>
      <c r="G2" s="960"/>
      <c r="H2" s="960"/>
      <c r="I2" s="892"/>
      <c r="J2" s="960"/>
    </row>
    <row r="3" spans="1:12" x14ac:dyDescent="0.2">
      <c r="A3" s="532"/>
      <c r="B3" s="532"/>
      <c r="C3" s="535"/>
      <c r="D3" s="536" t="s">
        <v>32</v>
      </c>
      <c r="E3" s="539" t="s">
        <v>50</v>
      </c>
      <c r="F3" s="539" t="s">
        <v>51</v>
      </c>
      <c r="G3" s="539" t="s">
        <v>52</v>
      </c>
      <c r="H3" s="540" t="s">
        <v>53</v>
      </c>
      <c r="I3" s="540"/>
      <c r="J3" s="892"/>
    </row>
    <row r="4" spans="1:12" x14ac:dyDescent="0.2">
      <c r="A4" s="538"/>
      <c r="B4" s="538"/>
      <c r="C4" s="541" t="s">
        <v>54</v>
      </c>
      <c r="D4" s="722" t="s">
        <v>510</v>
      </c>
      <c r="E4" s="542"/>
      <c r="F4" s="539" t="s">
        <v>55</v>
      </c>
      <c r="G4" s="539" t="s">
        <v>55</v>
      </c>
      <c r="H4" s="540" t="s">
        <v>56</v>
      </c>
      <c r="I4" s="540"/>
      <c r="J4" s="892" t="s">
        <v>57</v>
      </c>
    </row>
    <row r="5" spans="1:12" x14ac:dyDescent="0.2">
      <c r="A5" s="538"/>
      <c r="B5" s="538"/>
      <c r="C5" s="538"/>
      <c r="D5" s="537"/>
      <c r="E5" s="924"/>
      <c r="F5" s="924"/>
      <c r="G5" s="924"/>
      <c r="H5" s="924"/>
      <c r="I5" s="892"/>
      <c r="J5" s="892"/>
    </row>
    <row r="6" spans="1:12" ht="15" x14ac:dyDescent="0.25">
      <c r="A6" s="724">
        <v>1</v>
      </c>
      <c r="B6" s="723"/>
      <c r="C6" s="978" t="s">
        <v>447</v>
      </c>
      <c r="D6" s="977">
        <v>484953415</v>
      </c>
      <c r="E6" s="977">
        <v>256743530</v>
      </c>
      <c r="F6" s="977">
        <v>217024224</v>
      </c>
      <c r="G6" s="977"/>
      <c r="H6" s="977"/>
      <c r="I6" s="976"/>
      <c r="J6" s="976">
        <v>11185661</v>
      </c>
      <c r="K6" s="404"/>
      <c r="L6" s="404"/>
    </row>
    <row r="7" spans="1:12" ht="15" x14ac:dyDescent="0.25">
      <c r="A7" s="724">
        <v>2</v>
      </c>
      <c r="B7" s="723"/>
      <c r="C7" s="978" t="s">
        <v>25</v>
      </c>
      <c r="D7" s="977">
        <v>453824930</v>
      </c>
      <c r="E7" s="977"/>
      <c r="F7" s="977"/>
      <c r="G7" s="977"/>
      <c r="H7" s="977">
        <v>445444089</v>
      </c>
      <c r="I7" s="976"/>
      <c r="J7" s="976">
        <v>8380841</v>
      </c>
      <c r="K7" s="460"/>
      <c r="L7" s="460"/>
    </row>
    <row r="8" spans="1:12" ht="15" x14ac:dyDescent="0.25">
      <c r="A8" s="724">
        <v>3</v>
      </c>
      <c r="B8" s="723"/>
      <c r="C8" s="978" t="s">
        <v>11</v>
      </c>
      <c r="D8" s="977">
        <v>334323695</v>
      </c>
      <c r="E8" s="977"/>
      <c r="F8" s="977"/>
      <c r="G8" s="977"/>
      <c r="H8" s="977">
        <v>331380802</v>
      </c>
      <c r="I8" s="976"/>
      <c r="J8" s="976">
        <v>2942893</v>
      </c>
      <c r="K8" s="460"/>
      <c r="L8" s="460"/>
    </row>
    <row r="9" spans="1:12" ht="15" x14ac:dyDescent="0.25">
      <c r="A9" s="724">
        <v>4</v>
      </c>
      <c r="B9" s="723"/>
      <c r="C9" s="979" t="s">
        <v>28</v>
      </c>
      <c r="D9" s="977">
        <v>144511102</v>
      </c>
      <c r="E9" s="977"/>
      <c r="F9" s="977"/>
      <c r="G9" s="975"/>
      <c r="H9" s="977">
        <v>138839305</v>
      </c>
      <c r="I9" s="976"/>
      <c r="J9" s="976">
        <v>5671797</v>
      </c>
      <c r="K9" s="460"/>
      <c r="L9" s="460"/>
    </row>
    <row r="10" spans="1:12" ht="15" x14ac:dyDescent="0.25">
      <c r="A10" s="724">
        <v>5</v>
      </c>
      <c r="B10" s="723"/>
      <c r="C10" s="978" t="s">
        <v>30</v>
      </c>
      <c r="D10" s="977">
        <v>143501472</v>
      </c>
      <c r="E10" s="977"/>
      <c r="F10" s="977"/>
      <c r="G10" s="977"/>
      <c r="H10" s="977">
        <v>139329935</v>
      </c>
      <c r="I10" s="976"/>
      <c r="J10" s="976">
        <v>4171537</v>
      </c>
      <c r="K10" s="460"/>
      <c r="L10" s="460"/>
    </row>
    <row r="11" spans="1:12" ht="15" x14ac:dyDescent="0.25">
      <c r="A11" s="724">
        <v>6</v>
      </c>
      <c r="B11" s="723"/>
      <c r="C11" s="978" t="s">
        <v>58</v>
      </c>
      <c r="D11" s="977">
        <v>142468760</v>
      </c>
      <c r="E11" s="977"/>
      <c r="F11" s="977"/>
      <c r="G11" s="977">
        <v>66336001</v>
      </c>
      <c r="H11" s="977"/>
      <c r="I11" s="976"/>
      <c r="J11" s="977">
        <v>76132759</v>
      </c>
      <c r="K11" s="460"/>
      <c r="L11" s="460"/>
    </row>
    <row r="12" spans="1:12" ht="15" x14ac:dyDescent="0.25">
      <c r="A12" s="724">
        <v>7</v>
      </c>
      <c r="B12" s="723"/>
      <c r="C12" s="978" t="s">
        <v>60</v>
      </c>
      <c r="D12" s="977">
        <v>132034234</v>
      </c>
      <c r="E12" s="977"/>
      <c r="F12" s="977"/>
      <c r="G12" s="977">
        <v>34983648</v>
      </c>
      <c r="H12" s="977"/>
      <c r="I12" s="976"/>
      <c r="J12" s="976">
        <v>97050586</v>
      </c>
      <c r="K12" s="460"/>
      <c r="L12" s="460"/>
    </row>
    <row r="13" spans="1:12" ht="15" x14ac:dyDescent="0.25">
      <c r="A13" s="724">
        <v>8</v>
      </c>
      <c r="B13" s="723"/>
      <c r="C13" s="978" t="s">
        <v>31</v>
      </c>
      <c r="D13" s="977">
        <v>119835642</v>
      </c>
      <c r="E13" s="977"/>
      <c r="F13" s="977"/>
      <c r="G13" s="977"/>
      <c r="H13" s="977">
        <v>117507837</v>
      </c>
      <c r="I13" s="976"/>
      <c r="J13" s="976">
        <v>2327805</v>
      </c>
      <c r="K13" s="460"/>
      <c r="L13" s="460"/>
    </row>
    <row r="14" spans="1:12" ht="15" x14ac:dyDescent="0.25">
      <c r="A14" s="724">
        <v>9</v>
      </c>
      <c r="B14" s="723"/>
      <c r="C14" s="978" t="s">
        <v>59</v>
      </c>
      <c r="D14" s="977">
        <v>113533770</v>
      </c>
      <c r="E14" s="977"/>
      <c r="F14" s="977"/>
      <c r="G14" s="977">
        <v>108198355</v>
      </c>
      <c r="H14" s="977"/>
      <c r="I14" s="976"/>
      <c r="J14" s="976">
        <v>5335415</v>
      </c>
      <c r="K14" s="460"/>
      <c r="L14" s="460"/>
    </row>
    <row r="15" spans="1:12" ht="15" x14ac:dyDescent="0.25">
      <c r="A15" s="724">
        <v>10</v>
      </c>
      <c r="B15" s="723"/>
      <c r="C15" s="978" t="s">
        <v>61</v>
      </c>
      <c r="D15" s="977">
        <v>89388202</v>
      </c>
      <c r="E15" s="977"/>
      <c r="F15" s="977"/>
      <c r="G15" s="977"/>
      <c r="H15" s="974">
        <v>89105054</v>
      </c>
      <c r="I15" s="976"/>
      <c r="J15" s="974">
        <v>283148</v>
      </c>
      <c r="K15" s="460"/>
      <c r="L15" s="460"/>
    </row>
    <row r="16" spans="1:12" ht="15" x14ac:dyDescent="0.25">
      <c r="A16" s="724">
        <v>11</v>
      </c>
      <c r="B16" s="723"/>
      <c r="C16" s="978" t="s">
        <v>448</v>
      </c>
      <c r="D16" s="1018">
        <v>86557244</v>
      </c>
      <c r="E16" s="1042">
        <v>68611739</v>
      </c>
      <c r="F16" s="1042">
        <v>4583428</v>
      </c>
      <c r="G16" s="1042">
        <v>11997219</v>
      </c>
      <c r="H16" s="1042"/>
      <c r="I16" s="1042"/>
      <c r="J16" s="1042">
        <v>1364858</v>
      </c>
      <c r="K16" s="460"/>
      <c r="L16" s="460"/>
    </row>
    <row r="17" spans="1:12" ht="15" x14ac:dyDescent="0.25">
      <c r="A17" s="724">
        <v>13</v>
      </c>
      <c r="B17" s="723"/>
      <c r="C17" s="978" t="s">
        <v>480</v>
      </c>
      <c r="D17" s="977">
        <v>65834582</v>
      </c>
      <c r="E17" s="977"/>
      <c r="F17" s="977">
        <v>65834582</v>
      </c>
      <c r="G17" s="977"/>
      <c r="H17" s="977"/>
      <c r="I17" s="976"/>
      <c r="J17" s="976"/>
      <c r="K17" s="460"/>
      <c r="L17" s="460"/>
    </row>
    <row r="18" spans="1:12" ht="15" x14ac:dyDescent="0.25">
      <c r="A18" s="724">
        <v>12</v>
      </c>
      <c r="B18" s="723"/>
      <c r="C18" s="979" t="s">
        <v>13</v>
      </c>
      <c r="D18" s="977">
        <v>60087950</v>
      </c>
      <c r="E18" s="977"/>
      <c r="F18" s="974">
        <v>36756268</v>
      </c>
      <c r="G18" s="974">
        <v>23331682</v>
      </c>
      <c r="H18" s="977"/>
      <c r="I18" s="977"/>
      <c r="J18" s="977"/>
      <c r="K18" s="460"/>
      <c r="L18" s="460"/>
    </row>
    <row r="19" spans="1:12" ht="15" x14ac:dyDescent="0.25">
      <c r="A19" s="724">
        <v>14</v>
      </c>
      <c r="B19" s="723"/>
      <c r="C19" s="979" t="s">
        <v>24</v>
      </c>
      <c r="D19" s="977">
        <v>51360107</v>
      </c>
      <c r="E19" s="977"/>
      <c r="F19" s="977"/>
      <c r="G19" s="974">
        <v>44511536</v>
      </c>
      <c r="H19" s="977"/>
      <c r="I19" s="977"/>
      <c r="J19" s="977">
        <v>6848571</v>
      </c>
      <c r="K19" s="460"/>
      <c r="L19" s="460"/>
    </row>
    <row r="20" spans="1:12" ht="15" x14ac:dyDescent="0.25">
      <c r="A20" s="724">
        <v>15</v>
      </c>
      <c r="B20" s="723"/>
      <c r="C20" s="978" t="s">
        <v>12</v>
      </c>
      <c r="D20" s="977">
        <v>41531817</v>
      </c>
      <c r="E20" s="977"/>
      <c r="F20" s="977"/>
      <c r="G20" s="977">
        <v>7485691</v>
      </c>
      <c r="H20" s="977"/>
      <c r="I20" s="976"/>
      <c r="J20" s="976">
        <v>34046126</v>
      </c>
      <c r="K20" s="460"/>
      <c r="L20" s="460"/>
    </row>
    <row r="21" spans="1:12" ht="15" x14ac:dyDescent="0.25">
      <c r="A21" s="724">
        <v>16</v>
      </c>
      <c r="B21" s="723"/>
      <c r="C21" s="979" t="s">
        <v>27</v>
      </c>
      <c r="D21" s="977">
        <v>37900379</v>
      </c>
      <c r="E21" s="977"/>
      <c r="F21" s="977"/>
      <c r="G21" s="977"/>
      <c r="H21" s="977">
        <v>37548951</v>
      </c>
      <c r="I21" s="977"/>
      <c r="J21" s="977">
        <v>351428</v>
      </c>
      <c r="K21" s="460"/>
      <c r="L21" s="460"/>
    </row>
    <row r="22" spans="1:12" ht="15" x14ac:dyDescent="0.25">
      <c r="A22" s="724">
        <v>17</v>
      </c>
      <c r="B22" s="723"/>
      <c r="C22" s="978" t="s">
        <v>26</v>
      </c>
      <c r="D22" s="977">
        <v>34582772</v>
      </c>
      <c r="E22" s="977"/>
      <c r="F22" s="977"/>
      <c r="G22" s="977"/>
      <c r="H22" s="977">
        <v>33999117</v>
      </c>
      <c r="I22" s="976"/>
      <c r="J22" s="976">
        <v>583655</v>
      </c>
      <c r="K22" s="460"/>
      <c r="L22" s="460"/>
    </row>
    <row r="23" spans="1:12" ht="15" x14ac:dyDescent="0.25">
      <c r="A23" s="724">
        <v>18</v>
      </c>
      <c r="B23" s="723"/>
      <c r="C23" s="978" t="s">
        <v>14</v>
      </c>
      <c r="D23" s="976">
        <v>27337987</v>
      </c>
      <c r="E23" s="976"/>
      <c r="F23" s="976"/>
      <c r="G23" s="976"/>
      <c r="H23" s="976">
        <v>27337987</v>
      </c>
      <c r="I23" s="976"/>
      <c r="J23" s="976"/>
      <c r="K23" s="460"/>
      <c r="L23" s="460"/>
    </row>
    <row r="24" spans="1:12" ht="15" x14ac:dyDescent="0.25">
      <c r="A24" s="724">
        <v>19</v>
      </c>
      <c r="B24" s="723"/>
      <c r="C24" s="978" t="s">
        <v>62</v>
      </c>
      <c r="D24" s="976">
        <v>25993228</v>
      </c>
      <c r="E24" s="976"/>
      <c r="F24" s="976">
        <v>25993228</v>
      </c>
      <c r="G24" s="976"/>
      <c r="H24" s="976"/>
      <c r="I24" s="976"/>
      <c r="J24" s="976"/>
      <c r="K24" s="460"/>
      <c r="L24" s="460"/>
    </row>
    <row r="25" spans="1:12" ht="15" x14ac:dyDescent="0.25">
      <c r="A25" s="724">
        <v>20</v>
      </c>
      <c r="B25" s="723"/>
      <c r="C25" s="978" t="s">
        <v>6</v>
      </c>
      <c r="D25" s="976">
        <v>23472107</v>
      </c>
      <c r="E25" s="973"/>
      <c r="F25" s="976"/>
      <c r="G25" s="976">
        <v>23472107</v>
      </c>
      <c r="H25" s="976"/>
      <c r="I25" s="976"/>
      <c r="J25" s="976"/>
      <c r="K25" s="460"/>
      <c r="L25" s="460"/>
    </row>
    <row r="26" spans="1:12" ht="15" x14ac:dyDescent="0.25">
      <c r="A26" s="724">
        <v>21</v>
      </c>
      <c r="B26" s="723"/>
      <c r="C26" s="978" t="s">
        <v>18</v>
      </c>
      <c r="D26" s="976">
        <v>19568965</v>
      </c>
      <c r="E26" s="976"/>
      <c r="F26" s="976">
        <v>19568965</v>
      </c>
      <c r="G26" s="976"/>
      <c r="H26" s="976"/>
      <c r="I26" s="976"/>
      <c r="J26" s="976"/>
      <c r="K26" s="460"/>
      <c r="L26" s="460"/>
    </row>
    <row r="27" spans="1:12" ht="15" x14ac:dyDescent="0.25">
      <c r="A27" s="724">
        <v>22</v>
      </c>
      <c r="B27" s="723"/>
      <c r="C27" s="978" t="s">
        <v>17</v>
      </c>
      <c r="D27" s="976">
        <v>9119255</v>
      </c>
      <c r="E27" s="976"/>
      <c r="F27" s="976">
        <v>9119255</v>
      </c>
      <c r="G27" s="976"/>
      <c r="H27" s="976"/>
      <c r="I27" s="976"/>
      <c r="J27" s="976"/>
      <c r="K27" s="460"/>
      <c r="L27" s="460"/>
    </row>
    <row r="28" spans="1:12" ht="15" x14ac:dyDescent="0.25">
      <c r="A28" s="724">
        <v>23</v>
      </c>
      <c r="B28" s="723"/>
      <c r="C28" s="978" t="s">
        <v>16</v>
      </c>
      <c r="D28" s="976">
        <v>7754917</v>
      </c>
      <c r="E28" s="973"/>
      <c r="F28" s="976"/>
      <c r="G28" s="976"/>
      <c r="H28" s="976">
        <v>7754917</v>
      </c>
      <c r="I28" s="976"/>
      <c r="J28" s="976"/>
      <c r="K28" s="460"/>
      <c r="L28" s="460"/>
    </row>
    <row r="29" spans="1:12" ht="15" x14ac:dyDescent="0.25">
      <c r="A29" s="724">
        <v>24</v>
      </c>
      <c r="B29" s="723"/>
      <c r="C29" s="979" t="s">
        <v>23</v>
      </c>
      <c r="D29" s="976">
        <v>3818190</v>
      </c>
      <c r="E29" s="976"/>
      <c r="F29" s="976"/>
      <c r="G29" s="976">
        <v>726547</v>
      </c>
      <c r="H29" s="976"/>
      <c r="I29" s="976"/>
      <c r="J29" s="976">
        <v>3091643</v>
      </c>
      <c r="K29" s="460"/>
      <c r="L29" s="460"/>
    </row>
    <row r="30" spans="1:12" ht="15" x14ac:dyDescent="0.25">
      <c r="A30" s="724">
        <v>25</v>
      </c>
      <c r="B30" s="723"/>
      <c r="C30" s="979" t="s">
        <v>44</v>
      </c>
      <c r="D30" s="976">
        <v>3757828</v>
      </c>
      <c r="E30" s="976"/>
      <c r="F30" s="976">
        <v>3757828</v>
      </c>
      <c r="G30" s="976"/>
      <c r="H30" s="976"/>
      <c r="I30" s="976"/>
      <c r="J30" s="976"/>
      <c r="K30" s="460"/>
      <c r="L30" s="460"/>
    </row>
    <row r="31" spans="1:12" ht="15" x14ac:dyDescent="0.25">
      <c r="A31" s="724">
        <v>26</v>
      </c>
      <c r="B31" s="723"/>
      <c r="C31" s="978" t="s">
        <v>43</v>
      </c>
      <c r="D31" s="976">
        <v>3562848</v>
      </c>
      <c r="E31" s="976"/>
      <c r="F31" s="976">
        <v>3562848</v>
      </c>
      <c r="G31" s="976"/>
      <c r="H31" s="976"/>
      <c r="I31" s="976"/>
      <c r="J31" s="976"/>
      <c r="K31" s="460"/>
      <c r="L31" s="460"/>
    </row>
    <row r="32" spans="1:12" ht="15" x14ac:dyDescent="0.25">
      <c r="A32" s="724">
        <v>27</v>
      </c>
      <c r="B32" s="723"/>
      <c r="C32" s="978" t="s">
        <v>45</v>
      </c>
      <c r="D32" s="976">
        <v>2878</v>
      </c>
      <c r="E32" s="976"/>
      <c r="F32" s="976">
        <v>2878</v>
      </c>
      <c r="G32" s="976"/>
      <c r="H32" s="976"/>
      <c r="I32" s="976"/>
      <c r="J32" s="976"/>
      <c r="K32" s="460"/>
      <c r="L32" s="460"/>
    </row>
    <row r="33" spans="1:12" ht="15.75" thickBot="1" x14ac:dyDescent="0.3">
      <c r="A33" s="643"/>
      <c r="B33" s="643"/>
      <c r="C33" s="980" t="s">
        <v>63</v>
      </c>
      <c r="D33" s="981">
        <v>2660618276</v>
      </c>
      <c r="E33" s="981">
        <v>325355269</v>
      </c>
      <c r="F33" s="981">
        <v>386203504</v>
      </c>
      <c r="G33" s="981">
        <v>321042786</v>
      </c>
      <c r="H33" s="981">
        <v>1368247994</v>
      </c>
      <c r="I33" s="981"/>
      <c r="J33" s="981">
        <v>259768723</v>
      </c>
      <c r="L33" s="1054"/>
    </row>
    <row r="34" spans="1:12" ht="12" thickTop="1" x14ac:dyDescent="0.2">
      <c r="A34" s="533"/>
      <c r="B34" s="533"/>
      <c r="C34" s="535"/>
      <c r="D34" s="535"/>
      <c r="E34" s="892"/>
      <c r="F34" s="892"/>
      <c r="G34" s="892"/>
      <c r="H34" s="892"/>
      <c r="I34" s="892"/>
      <c r="J34" s="892"/>
    </row>
    <row r="35" spans="1:12" s="358" customFormat="1" ht="12" thickBot="1" x14ac:dyDescent="0.25">
      <c r="A35" s="533"/>
      <c r="B35" s="533"/>
      <c r="C35" s="832" t="s">
        <v>525</v>
      </c>
      <c r="D35" s="833">
        <f>E33+F33+G33+H33</f>
        <v>2400849553</v>
      </c>
      <c r="E35" s="892"/>
      <c r="F35" s="892"/>
      <c r="G35" s="892"/>
      <c r="H35" s="892"/>
      <c r="I35" s="892"/>
      <c r="J35" s="892"/>
    </row>
    <row r="36" spans="1:12" s="358" customFormat="1" ht="12" thickTop="1" x14ac:dyDescent="0.2">
      <c r="A36" s="533"/>
      <c r="B36" s="533"/>
      <c r="C36" s="535"/>
      <c r="D36" s="535"/>
      <c r="E36" s="892"/>
      <c r="F36" s="892"/>
      <c r="G36" s="892"/>
      <c r="H36" s="892"/>
      <c r="I36" s="892"/>
      <c r="J36" s="892"/>
    </row>
    <row r="37" spans="1:12" s="358" customFormat="1" x14ac:dyDescent="0.2">
      <c r="A37" s="533"/>
      <c r="B37" s="533"/>
      <c r="C37" s="534"/>
      <c r="D37" s="534"/>
      <c r="E37" s="892"/>
      <c r="F37" s="892"/>
      <c r="G37" s="892"/>
      <c r="H37" s="892"/>
      <c r="I37" s="892"/>
      <c r="J37" s="892"/>
    </row>
    <row r="38" spans="1:12" s="358" customFormat="1" x14ac:dyDescent="0.2">
      <c r="E38" s="892"/>
      <c r="F38" s="892"/>
      <c r="G38" s="892"/>
      <c r="H38" s="892"/>
      <c r="I38" s="892"/>
      <c r="J38" s="892"/>
    </row>
    <row r="39" spans="1:12" s="358" customFormat="1" x14ac:dyDescent="0.2">
      <c r="E39" s="892"/>
      <c r="F39" s="892"/>
      <c r="G39" s="892"/>
      <c r="H39" s="892"/>
      <c r="I39" s="892"/>
      <c r="J39" s="892"/>
    </row>
    <row r="40" spans="1:12" s="358" customFormat="1" x14ac:dyDescent="0.2">
      <c r="E40" s="892"/>
      <c r="F40" s="892"/>
      <c r="G40" s="892"/>
      <c r="H40" s="892"/>
      <c r="I40" s="892"/>
      <c r="J40" s="892"/>
    </row>
    <row r="41" spans="1:12" s="358" customFormat="1" x14ac:dyDescent="0.2">
      <c r="E41" s="892"/>
      <c r="F41" s="892"/>
      <c r="G41" s="892"/>
      <c r="H41" s="892"/>
      <c r="I41" s="892"/>
      <c r="J41" s="892"/>
    </row>
    <row r="42" spans="1:12" x14ac:dyDescent="0.2">
      <c r="E42" s="892"/>
      <c r="F42" s="892"/>
      <c r="G42" s="892"/>
      <c r="H42" s="892"/>
      <c r="I42" s="892"/>
      <c r="J42" s="892"/>
    </row>
    <row r="43" spans="1:12" x14ac:dyDescent="0.2">
      <c r="E43" s="892"/>
      <c r="F43" s="892"/>
      <c r="G43" s="892"/>
      <c r="H43" s="892"/>
      <c r="I43" s="892"/>
      <c r="J43" s="892"/>
    </row>
    <row r="44" spans="1:12" x14ac:dyDescent="0.2">
      <c r="A44" s="345"/>
      <c r="B44" s="345"/>
      <c r="C44" s="345"/>
      <c r="E44" s="892"/>
      <c r="F44" s="892"/>
      <c r="G44" s="892"/>
      <c r="H44" s="892"/>
      <c r="I44" s="892"/>
      <c r="J44" s="892"/>
    </row>
    <row r="45" spans="1:12" x14ac:dyDescent="0.2">
      <c r="A45" s="312" t="s">
        <v>64</v>
      </c>
      <c r="B45" s="343"/>
      <c r="C45" s="343"/>
      <c r="E45" s="892"/>
      <c r="F45" s="892"/>
      <c r="G45" s="892"/>
      <c r="H45" s="892"/>
      <c r="I45" s="892"/>
      <c r="J45" s="892"/>
    </row>
    <row r="46" spans="1:12" x14ac:dyDescent="0.2">
      <c r="A46" s="312" t="s">
        <v>65</v>
      </c>
      <c r="B46" s="343"/>
      <c r="C46" s="343"/>
      <c r="E46" s="892"/>
      <c r="F46" s="892"/>
      <c r="G46" s="892"/>
      <c r="H46" s="892"/>
      <c r="I46" s="892"/>
      <c r="J46" s="892"/>
    </row>
    <row r="47" spans="1:12" x14ac:dyDescent="0.2">
      <c r="A47" s="312" t="s">
        <v>474</v>
      </c>
      <c r="B47" s="343"/>
      <c r="C47" s="343"/>
      <c r="E47" s="892"/>
      <c r="F47" s="892"/>
      <c r="G47" s="892"/>
      <c r="H47" s="892"/>
      <c r="I47" s="892"/>
      <c r="J47" s="892"/>
    </row>
    <row r="48" spans="1:12" x14ac:dyDescent="0.2">
      <c r="A48" s="312" t="s">
        <v>66</v>
      </c>
      <c r="B48" s="311"/>
      <c r="C48" s="311"/>
      <c r="E48" s="892"/>
      <c r="F48" s="892"/>
      <c r="G48" s="892"/>
      <c r="H48" s="892"/>
      <c r="I48" s="892"/>
      <c r="J48" s="892"/>
    </row>
  </sheetData>
  <mergeCells count="1">
    <mergeCell ref="E1:H1"/>
  </mergeCells>
  <pageMargins left="0.70866141732283461" right="0.70866141732283461" top="0.86614173228346458" bottom="0.3543307086614173" header="0.51181102362204722" footer="0.27559055118110237"/>
  <pageSetup paperSize="9" scale="85" firstPageNumber="9" orientation="portrait" useFirstPageNumber="1" r:id="rId1"/>
  <headerFooter alignWithMargins="0">
    <oddHeader>&amp;C&amp;"Times New Roman,Bold"&amp;12 2.3. YFIRLIT YFIR LÍFEYRISSJÓÐAKERFI</oddHeader>
    <oddFooter>&amp;R&amp;10&amp;P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zoomScaleNormal="100" zoomScaleSheetLayoutView="100" workbookViewId="0"/>
  </sheetViews>
  <sheetFormatPr defaultRowHeight="11.25" x14ac:dyDescent="0.2"/>
  <cols>
    <col min="1" max="1" width="29.140625" style="19" customWidth="1"/>
    <col min="2" max="32" width="11" style="19" customWidth="1"/>
    <col min="33" max="33" width="11.140625" style="19" customWidth="1"/>
    <col min="34" max="34" width="13.5703125" style="19" customWidth="1"/>
    <col min="35" max="35" width="10.85546875" style="19" bestFit="1" customWidth="1"/>
    <col min="36" max="36" width="14" style="19" customWidth="1"/>
    <col min="37" max="37" width="0" style="19" hidden="1" customWidth="1"/>
    <col min="38" max="16384" width="9.140625" style="19"/>
  </cols>
  <sheetData>
    <row r="1" spans="1:39" ht="11.25" customHeight="1" x14ac:dyDescent="0.2">
      <c r="A1" s="142"/>
      <c r="B1" s="1072" t="s">
        <v>67</v>
      </c>
      <c r="C1" s="1072" t="s">
        <v>68</v>
      </c>
      <c r="D1" s="1072" t="s">
        <v>69</v>
      </c>
      <c r="E1" s="1072" t="s">
        <v>71</v>
      </c>
      <c r="F1" s="1069" t="s">
        <v>70</v>
      </c>
      <c r="G1" s="1082" t="s">
        <v>72</v>
      </c>
      <c r="H1" s="1069" t="s">
        <v>74</v>
      </c>
      <c r="I1" s="1081" t="s">
        <v>559</v>
      </c>
      <c r="J1" s="1069" t="s">
        <v>73</v>
      </c>
      <c r="K1" s="1069" t="s">
        <v>76</v>
      </c>
      <c r="L1" s="1074" t="s">
        <v>77</v>
      </c>
      <c r="M1" s="1080" t="s">
        <v>451</v>
      </c>
      <c r="N1" s="1075" t="s">
        <v>13</v>
      </c>
      <c r="O1" s="1076" t="s">
        <v>78</v>
      </c>
      <c r="P1" s="1069" t="s">
        <v>80</v>
      </c>
      <c r="Q1" s="1079" t="s">
        <v>79</v>
      </c>
      <c r="R1" s="1078" t="s">
        <v>560</v>
      </c>
      <c r="S1" s="1069" t="s">
        <v>14</v>
      </c>
      <c r="T1" s="1077" t="s">
        <v>82</v>
      </c>
      <c r="U1" s="1069" t="s">
        <v>84</v>
      </c>
      <c r="V1" s="1073" t="s">
        <v>83</v>
      </c>
      <c r="W1" s="1068" t="s">
        <v>85</v>
      </c>
      <c r="X1" s="1069" t="s">
        <v>86</v>
      </c>
      <c r="Y1" s="1071" t="s">
        <v>89</v>
      </c>
      <c r="Z1" s="1070" t="s">
        <v>88</v>
      </c>
      <c r="AA1" s="1086" t="s">
        <v>87</v>
      </c>
      <c r="AB1" s="1085" t="s">
        <v>90</v>
      </c>
      <c r="AC1" s="726" t="s">
        <v>92</v>
      </c>
      <c r="AD1" s="1083"/>
      <c r="AE1" s="1084"/>
      <c r="AF1" s="1085"/>
      <c r="AG1" s="546"/>
      <c r="AI1" s="48"/>
      <c r="AJ1" s="17"/>
      <c r="AK1" s="59"/>
      <c r="AL1" s="59"/>
      <c r="AM1" s="59"/>
    </row>
    <row r="2" spans="1:39" ht="11.25" customHeight="1" x14ac:dyDescent="0.2">
      <c r="A2" s="142"/>
      <c r="B2" s="1072"/>
      <c r="C2" s="1072" t="s">
        <v>93</v>
      </c>
      <c r="D2" s="1072" t="s">
        <v>94</v>
      </c>
      <c r="E2" s="1072" t="s">
        <v>94</v>
      </c>
      <c r="F2" s="1069"/>
      <c r="G2" s="1082" t="s">
        <v>95</v>
      </c>
      <c r="H2" s="1069"/>
      <c r="I2" s="1081" t="s">
        <v>95</v>
      </c>
      <c r="J2" s="1069"/>
      <c r="K2" s="1069"/>
      <c r="L2" s="1074" t="s">
        <v>97</v>
      </c>
      <c r="M2" s="1080" t="s">
        <v>95</v>
      </c>
      <c r="N2" s="1075" t="s">
        <v>96</v>
      </c>
      <c r="O2" s="1076" t="s">
        <v>98</v>
      </c>
      <c r="P2" s="1069"/>
      <c r="Q2" s="1079" t="s">
        <v>99</v>
      </c>
      <c r="R2" s="1078"/>
      <c r="S2" s="1069"/>
      <c r="T2" s="1077" t="s">
        <v>101</v>
      </c>
      <c r="U2" s="1069"/>
      <c r="V2" s="1073" t="s">
        <v>102</v>
      </c>
      <c r="W2" s="1068" t="s">
        <v>103</v>
      </c>
      <c r="X2" s="1069"/>
      <c r="Y2" s="1071" t="s">
        <v>106</v>
      </c>
      <c r="Z2" s="1070" t="s">
        <v>105</v>
      </c>
      <c r="AA2" s="1086" t="s">
        <v>104</v>
      </c>
      <c r="AB2" s="1085" t="s">
        <v>108</v>
      </c>
      <c r="AC2" s="726" t="s">
        <v>109</v>
      </c>
      <c r="AD2" s="1083"/>
      <c r="AE2" s="1084"/>
      <c r="AF2" s="1085"/>
      <c r="AG2" s="546"/>
      <c r="AI2" s="48"/>
      <c r="AJ2" s="17"/>
      <c r="AK2" s="59"/>
      <c r="AL2" s="59"/>
      <c r="AM2" s="59"/>
    </row>
    <row r="3" spans="1:39" ht="11.25" customHeight="1" x14ac:dyDescent="0.2">
      <c r="A3" s="136" t="s">
        <v>54</v>
      </c>
      <c r="B3" s="1072"/>
      <c r="C3" s="1072" t="s">
        <v>110</v>
      </c>
      <c r="D3" s="1072" t="s">
        <v>111</v>
      </c>
      <c r="E3" s="1072" t="s">
        <v>111</v>
      </c>
      <c r="F3" s="1069"/>
      <c r="G3" s="1082" t="s">
        <v>107</v>
      </c>
      <c r="H3" s="1069"/>
      <c r="I3" s="1081" t="s">
        <v>112</v>
      </c>
      <c r="J3" s="1069"/>
      <c r="K3" s="1069"/>
      <c r="L3" s="1074" t="s">
        <v>111</v>
      </c>
      <c r="M3" s="1080" t="s">
        <v>113</v>
      </c>
      <c r="N3" s="1075" t="s">
        <v>114</v>
      </c>
      <c r="O3" s="1076" t="s">
        <v>115</v>
      </c>
      <c r="P3" s="1069"/>
      <c r="Q3" s="1079" t="s">
        <v>116</v>
      </c>
      <c r="R3" s="1078"/>
      <c r="S3" s="1069"/>
      <c r="T3" s="1077" t="s">
        <v>118</v>
      </c>
      <c r="U3" s="1069"/>
      <c r="V3" s="1073" t="s">
        <v>119</v>
      </c>
      <c r="W3" s="1068" t="s">
        <v>120</v>
      </c>
      <c r="X3" s="1069"/>
      <c r="Y3" s="1071" t="s">
        <v>123</v>
      </c>
      <c r="Z3" s="1070" t="s">
        <v>122</v>
      </c>
      <c r="AA3" s="1086" t="s">
        <v>121</v>
      </c>
      <c r="AB3" s="1085" t="s">
        <v>124</v>
      </c>
      <c r="AC3" s="726" t="s">
        <v>125</v>
      </c>
      <c r="AD3" s="1083"/>
      <c r="AE3" s="1084"/>
      <c r="AF3" s="1085"/>
      <c r="AG3" s="546"/>
      <c r="AI3" s="48"/>
      <c r="AJ3" s="17"/>
      <c r="AK3" s="59"/>
      <c r="AL3" s="59"/>
      <c r="AM3" s="59"/>
    </row>
    <row r="4" spans="1:39" x14ac:dyDescent="0.2">
      <c r="A4" s="142"/>
      <c r="B4" s="727" t="s">
        <v>126</v>
      </c>
      <c r="C4" s="727" t="s">
        <v>127</v>
      </c>
      <c r="D4" s="727" t="s">
        <v>128</v>
      </c>
      <c r="E4" s="728" t="s">
        <v>129</v>
      </c>
      <c r="F4" s="727" t="s">
        <v>130</v>
      </c>
      <c r="G4" s="727" t="s">
        <v>131</v>
      </c>
      <c r="H4" s="728" t="s">
        <v>132</v>
      </c>
      <c r="I4" s="728" t="s">
        <v>133</v>
      </c>
      <c r="J4" s="728" t="s">
        <v>134</v>
      </c>
      <c r="K4" s="728" t="s">
        <v>135</v>
      </c>
      <c r="L4" s="729" t="s">
        <v>136</v>
      </c>
      <c r="M4" s="728" t="s">
        <v>137</v>
      </c>
      <c r="N4" s="728">
        <v>-13</v>
      </c>
      <c r="O4" s="728" t="s">
        <v>139</v>
      </c>
      <c r="P4" s="729" t="s">
        <v>140</v>
      </c>
      <c r="Q4" s="729" t="s">
        <v>141</v>
      </c>
      <c r="R4" s="729" t="s">
        <v>142</v>
      </c>
      <c r="S4" s="729" t="s">
        <v>143</v>
      </c>
      <c r="T4" s="729" t="s">
        <v>144</v>
      </c>
      <c r="U4" s="730" t="s">
        <v>145</v>
      </c>
      <c r="V4" s="730" t="s">
        <v>146</v>
      </c>
      <c r="W4" s="730" t="s">
        <v>147</v>
      </c>
      <c r="X4" s="730" t="s">
        <v>148</v>
      </c>
      <c r="Y4" s="730">
        <v>-24</v>
      </c>
      <c r="Z4" s="730" t="s">
        <v>150</v>
      </c>
      <c r="AA4" s="730" t="s">
        <v>151</v>
      </c>
      <c r="AB4" s="730" t="s">
        <v>152</v>
      </c>
      <c r="AC4" s="725"/>
      <c r="AD4" s="547"/>
      <c r="AE4" s="547"/>
      <c r="AF4" s="547"/>
      <c r="AG4" s="545"/>
      <c r="AI4" s="18"/>
      <c r="AJ4" s="22"/>
      <c r="AK4" s="59"/>
      <c r="AL4" s="59"/>
      <c r="AM4" s="59"/>
    </row>
    <row r="5" spans="1:39" ht="15" x14ac:dyDescent="0.25">
      <c r="A5" s="135" t="s">
        <v>153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4" t="s">
        <v>111</v>
      </c>
      <c r="M5" s="543"/>
      <c r="N5" s="105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1053"/>
      <c r="Z5" s="543"/>
      <c r="AA5" s="543"/>
      <c r="AB5" s="543"/>
      <c r="AC5" s="543"/>
      <c r="AD5" s="543"/>
      <c r="AE5" s="543"/>
      <c r="AF5" s="543"/>
      <c r="AG5" s="543"/>
      <c r="AI5" s="59"/>
      <c r="AJ5" s="59"/>
      <c r="AK5" s="59"/>
      <c r="AL5" s="59"/>
      <c r="AM5" s="59"/>
    </row>
    <row r="6" spans="1:39" x14ac:dyDescent="0.2">
      <c r="A6" s="136" t="s">
        <v>154</v>
      </c>
      <c r="B6" s="871">
        <v>5642719</v>
      </c>
      <c r="C6" s="871">
        <v>6384389</v>
      </c>
      <c r="D6" s="871">
        <v>4381301</v>
      </c>
      <c r="E6" s="871">
        <v>1804569</v>
      </c>
      <c r="F6" s="871">
        <v>2090737</v>
      </c>
      <c r="G6" s="871">
        <v>2621035</v>
      </c>
      <c r="H6" s="871">
        <v>2912330</v>
      </c>
      <c r="I6" s="871">
        <v>1057914</v>
      </c>
      <c r="J6" s="871">
        <v>1515688</v>
      </c>
      <c r="K6" s="871">
        <v>1456534</v>
      </c>
      <c r="L6" s="1030">
        <v>1977327</v>
      </c>
      <c r="M6" s="871">
        <v>102951</v>
      </c>
      <c r="N6" s="1064">
        <v>726539</v>
      </c>
      <c r="O6" s="871">
        <v>1098109</v>
      </c>
      <c r="P6" s="871">
        <v>1020535</v>
      </c>
      <c r="Q6" s="871">
        <v>436447</v>
      </c>
      <c r="R6" s="871">
        <v>386434</v>
      </c>
      <c r="S6" s="871">
        <v>195272</v>
      </c>
      <c r="T6" s="871">
        <v>61365</v>
      </c>
      <c r="U6" s="871">
        <v>247300</v>
      </c>
      <c r="V6" s="871">
        <v>10674</v>
      </c>
      <c r="W6" s="871">
        <v>17687</v>
      </c>
      <c r="X6" s="871">
        <v>104566</v>
      </c>
      <c r="Y6" s="1064">
        <v>43370</v>
      </c>
      <c r="Z6" s="871">
        <v>20758</v>
      </c>
      <c r="AA6" s="871">
        <v>8041</v>
      </c>
      <c r="AB6" s="871">
        <v>0</v>
      </c>
      <c r="AC6" s="1064">
        <v>36324591</v>
      </c>
      <c r="AE6" s="649"/>
      <c r="AF6" s="649"/>
      <c r="AG6" s="649"/>
      <c r="AI6" s="419"/>
      <c r="AJ6" s="60"/>
      <c r="AK6" s="60"/>
      <c r="AL6" s="59"/>
      <c r="AM6" s="59"/>
    </row>
    <row r="7" spans="1:39" x14ac:dyDescent="0.2">
      <c r="A7" s="136" t="s">
        <v>155</v>
      </c>
      <c r="B7" s="871">
        <v>15534240</v>
      </c>
      <c r="C7" s="871">
        <v>12536402</v>
      </c>
      <c r="D7" s="871">
        <v>9275178</v>
      </c>
      <c r="E7" s="871">
        <v>3547937</v>
      </c>
      <c r="F7" s="871">
        <v>4363641</v>
      </c>
      <c r="G7" s="871">
        <v>5291533</v>
      </c>
      <c r="H7" s="871">
        <v>5951306</v>
      </c>
      <c r="I7" s="871">
        <v>2140286</v>
      </c>
      <c r="J7" s="871">
        <v>3089865</v>
      </c>
      <c r="K7" s="871">
        <v>3026106</v>
      </c>
      <c r="L7" s="1030">
        <v>5548590</v>
      </c>
      <c r="M7" s="871">
        <v>227537</v>
      </c>
      <c r="N7" s="1064">
        <v>1232488</v>
      </c>
      <c r="O7" s="871">
        <v>2216716</v>
      </c>
      <c r="P7" s="871">
        <v>1863989</v>
      </c>
      <c r="Q7" s="871">
        <v>870890</v>
      </c>
      <c r="R7" s="871">
        <v>761150</v>
      </c>
      <c r="S7" s="871">
        <v>378873</v>
      </c>
      <c r="T7" s="871">
        <v>173172</v>
      </c>
      <c r="U7" s="871">
        <v>807979</v>
      </c>
      <c r="V7" s="871">
        <v>39293</v>
      </c>
      <c r="W7" s="871">
        <v>220605</v>
      </c>
      <c r="X7" s="871">
        <v>217862</v>
      </c>
      <c r="Y7" s="1064">
        <v>102655</v>
      </c>
      <c r="Z7" s="871">
        <v>41508</v>
      </c>
      <c r="AA7" s="871">
        <v>16149</v>
      </c>
      <c r="AB7" s="871">
        <v>0</v>
      </c>
      <c r="AC7" s="1064">
        <v>79475950</v>
      </c>
      <c r="AE7" s="649"/>
      <c r="AF7" s="649"/>
      <c r="AG7" s="649"/>
      <c r="AI7" s="452"/>
      <c r="AJ7" s="452"/>
      <c r="AK7" s="60"/>
      <c r="AL7" s="59"/>
      <c r="AM7" s="59"/>
    </row>
    <row r="8" spans="1:39" x14ac:dyDescent="0.2">
      <c r="A8" s="136" t="s">
        <v>156</v>
      </c>
      <c r="B8" s="871">
        <v>-22724</v>
      </c>
      <c r="C8" s="871">
        <v>-31128</v>
      </c>
      <c r="D8" s="871">
        <v>-32475</v>
      </c>
      <c r="E8" s="871">
        <v>-13048</v>
      </c>
      <c r="F8" s="871">
        <v>-56335</v>
      </c>
      <c r="G8" s="871">
        <v>-170232</v>
      </c>
      <c r="H8" s="871">
        <v>11946</v>
      </c>
      <c r="I8" s="871">
        <v>-110716</v>
      </c>
      <c r="J8" s="871">
        <v>-22785</v>
      </c>
      <c r="K8" s="871">
        <v>-5842</v>
      </c>
      <c r="L8" s="1030">
        <v>18323</v>
      </c>
      <c r="M8" s="871">
        <v>-48</v>
      </c>
      <c r="N8" s="1064">
        <v>-4901</v>
      </c>
      <c r="O8" s="871">
        <v>-1844</v>
      </c>
      <c r="P8" s="871">
        <v>213321</v>
      </c>
      <c r="Q8" s="871">
        <v>6080</v>
      </c>
      <c r="R8" s="871">
        <v>-3566</v>
      </c>
      <c r="S8" s="871">
        <v>1089</v>
      </c>
      <c r="T8" s="871">
        <v>0</v>
      </c>
      <c r="U8" s="871">
        <v>0</v>
      </c>
      <c r="V8" s="871">
        <v>0</v>
      </c>
      <c r="W8" s="871">
        <v>-218</v>
      </c>
      <c r="X8" s="871">
        <v>-5822</v>
      </c>
      <c r="Y8" s="1064">
        <v>-2794</v>
      </c>
      <c r="Z8" s="871">
        <v>0</v>
      </c>
      <c r="AA8" s="871">
        <v>0</v>
      </c>
      <c r="AB8" s="871">
        <v>0</v>
      </c>
      <c r="AC8" s="1064">
        <v>-233719</v>
      </c>
      <c r="AE8" s="649"/>
      <c r="AF8" s="649"/>
      <c r="AG8" s="649"/>
      <c r="AI8" s="452"/>
      <c r="AJ8" s="452"/>
      <c r="AK8" s="60"/>
      <c r="AL8" s="59"/>
      <c r="AM8" s="59"/>
    </row>
    <row r="9" spans="1:39" x14ac:dyDescent="0.2">
      <c r="A9" s="136" t="s">
        <v>157</v>
      </c>
      <c r="B9" s="871">
        <v>11205968</v>
      </c>
      <c r="C9" s="871">
        <v>294511</v>
      </c>
      <c r="D9" s="871">
        <v>985514</v>
      </c>
      <c r="E9" s="871">
        <v>84621</v>
      </c>
      <c r="F9" s="871">
        <v>331258</v>
      </c>
      <c r="G9" s="871">
        <v>31684</v>
      </c>
      <c r="H9" s="871">
        <v>118178</v>
      </c>
      <c r="I9" s="871">
        <v>60526</v>
      </c>
      <c r="J9" s="871">
        <v>70935</v>
      </c>
      <c r="K9" s="871">
        <v>278551</v>
      </c>
      <c r="L9" s="1030">
        <v>570188</v>
      </c>
      <c r="M9" s="871">
        <v>1570975</v>
      </c>
      <c r="N9" s="1064">
        <v>0</v>
      </c>
      <c r="O9" s="871">
        <v>4781</v>
      </c>
      <c r="P9" s="871">
        <v>13676</v>
      </c>
      <c r="Q9" s="871">
        <v>73993</v>
      </c>
      <c r="R9" s="871">
        <v>57592</v>
      </c>
      <c r="S9" s="871">
        <v>11895</v>
      </c>
      <c r="T9" s="871">
        <v>1072881</v>
      </c>
      <c r="U9" s="871">
        <v>8473</v>
      </c>
      <c r="V9" s="871">
        <v>2149</v>
      </c>
      <c r="W9" s="871">
        <v>2189</v>
      </c>
      <c r="X9" s="871">
        <v>17364</v>
      </c>
      <c r="Y9" s="1064">
        <v>1025</v>
      </c>
      <c r="Z9" s="871">
        <v>165334</v>
      </c>
      <c r="AA9" s="871">
        <v>84489</v>
      </c>
      <c r="AB9" s="871">
        <v>261044</v>
      </c>
      <c r="AC9" s="1064">
        <v>17379794</v>
      </c>
      <c r="AE9" s="649"/>
      <c r="AF9" s="649"/>
      <c r="AG9" s="649"/>
      <c r="AI9" s="452"/>
      <c r="AJ9" s="452"/>
      <c r="AK9" s="60"/>
      <c r="AL9" s="59"/>
      <c r="AM9" s="59"/>
    </row>
    <row r="10" spans="1:39" x14ac:dyDescent="0.2">
      <c r="A10" s="377" t="s">
        <v>501</v>
      </c>
      <c r="B10" s="871">
        <v>228804</v>
      </c>
      <c r="C10" s="871">
        <v>294511</v>
      </c>
      <c r="D10" s="871">
        <v>985514</v>
      </c>
      <c r="E10" s="871">
        <v>84621</v>
      </c>
      <c r="F10" s="871">
        <v>331258</v>
      </c>
      <c r="G10" s="871">
        <v>31684</v>
      </c>
      <c r="H10" s="871">
        <v>0</v>
      </c>
      <c r="I10" s="871">
        <v>60526</v>
      </c>
      <c r="J10" s="871">
        <v>70935</v>
      </c>
      <c r="K10" s="871">
        <v>278551</v>
      </c>
      <c r="L10" s="1030">
        <v>57607</v>
      </c>
      <c r="M10" s="871">
        <v>23808</v>
      </c>
      <c r="N10" s="1064">
        <v>0</v>
      </c>
      <c r="O10" s="871">
        <v>4781</v>
      </c>
      <c r="P10" s="871">
        <v>0</v>
      </c>
      <c r="Q10" s="871">
        <v>73993</v>
      </c>
      <c r="R10" s="871">
        <v>57592</v>
      </c>
      <c r="S10" s="871">
        <v>11895</v>
      </c>
      <c r="T10" s="871">
        <v>22865</v>
      </c>
      <c r="U10" s="871">
        <v>8473</v>
      </c>
      <c r="V10" s="871">
        <v>2149</v>
      </c>
      <c r="W10" s="871">
        <v>2189</v>
      </c>
      <c r="X10" s="871">
        <v>17364</v>
      </c>
      <c r="Y10" s="1064">
        <v>1025</v>
      </c>
      <c r="Z10" s="871">
        <v>2578</v>
      </c>
      <c r="AA10" s="871">
        <v>447</v>
      </c>
      <c r="AB10" s="871">
        <v>651</v>
      </c>
      <c r="AC10" s="1064">
        <v>2653821</v>
      </c>
      <c r="AE10" s="649"/>
      <c r="AF10" s="649"/>
      <c r="AG10" s="649"/>
      <c r="AI10" s="452"/>
      <c r="AJ10" s="452"/>
      <c r="AK10" s="60"/>
      <c r="AL10" s="59"/>
      <c r="AM10" s="59"/>
    </row>
    <row r="11" spans="1:39" x14ac:dyDescent="0.2">
      <c r="A11" s="377" t="s">
        <v>505</v>
      </c>
      <c r="B11" s="871">
        <v>10977164</v>
      </c>
      <c r="C11" s="871">
        <v>0</v>
      </c>
      <c r="D11" s="871">
        <v>0</v>
      </c>
      <c r="E11" s="871">
        <v>0</v>
      </c>
      <c r="F11" s="871">
        <v>0</v>
      </c>
      <c r="G11" s="871">
        <v>0</v>
      </c>
      <c r="H11" s="871">
        <v>118178</v>
      </c>
      <c r="I11" s="871">
        <v>0</v>
      </c>
      <c r="J11" s="871">
        <v>0</v>
      </c>
      <c r="K11" s="871">
        <v>0</v>
      </c>
      <c r="L11" s="1030">
        <v>512581</v>
      </c>
      <c r="M11" s="871">
        <v>1547167</v>
      </c>
      <c r="N11" s="1064">
        <v>0</v>
      </c>
      <c r="O11" s="871">
        <v>0</v>
      </c>
      <c r="P11" s="871">
        <v>13676</v>
      </c>
      <c r="Q11" s="871">
        <v>0</v>
      </c>
      <c r="R11" s="871">
        <v>0</v>
      </c>
      <c r="S11" s="871">
        <v>0</v>
      </c>
      <c r="T11" s="871">
        <v>1050016</v>
      </c>
      <c r="U11" s="871">
        <v>0</v>
      </c>
      <c r="V11" s="871">
        <v>0</v>
      </c>
      <c r="W11" s="871">
        <v>0</v>
      </c>
      <c r="X11" s="871">
        <v>0</v>
      </c>
      <c r="Y11" s="1064">
        <v>0</v>
      </c>
      <c r="Z11" s="871">
        <v>162756</v>
      </c>
      <c r="AA11" s="871">
        <v>84042</v>
      </c>
      <c r="AB11" s="871">
        <v>260393</v>
      </c>
      <c r="AC11" s="1064">
        <v>14725973</v>
      </c>
      <c r="AE11" s="649"/>
      <c r="AF11" s="649"/>
      <c r="AG11" s="649"/>
      <c r="AI11" s="452"/>
      <c r="AJ11" s="452"/>
      <c r="AK11" s="60"/>
      <c r="AL11" s="59"/>
      <c r="AM11" s="59"/>
    </row>
    <row r="12" spans="1:39" x14ac:dyDescent="0.2">
      <c r="A12" s="137" t="s">
        <v>159</v>
      </c>
      <c r="B12" s="871">
        <v>32360203</v>
      </c>
      <c r="C12" s="871">
        <v>19184174</v>
      </c>
      <c r="D12" s="871">
        <v>14609518</v>
      </c>
      <c r="E12" s="871">
        <v>5424079</v>
      </c>
      <c r="F12" s="871">
        <v>6729301</v>
      </c>
      <c r="G12" s="871">
        <v>7774020</v>
      </c>
      <c r="H12" s="871">
        <v>8993760</v>
      </c>
      <c r="I12" s="871">
        <v>3148010</v>
      </c>
      <c r="J12" s="871">
        <v>4653703</v>
      </c>
      <c r="K12" s="871">
        <v>4755349</v>
      </c>
      <c r="L12" s="1030">
        <v>8114428</v>
      </c>
      <c r="M12" s="871">
        <v>1901415</v>
      </c>
      <c r="N12" s="1064">
        <v>1954126</v>
      </c>
      <c r="O12" s="871">
        <v>3317762</v>
      </c>
      <c r="P12" s="871">
        <v>3111521</v>
      </c>
      <c r="Q12" s="871">
        <v>1387410</v>
      </c>
      <c r="R12" s="871">
        <v>1201610</v>
      </c>
      <c r="S12" s="871">
        <v>587129</v>
      </c>
      <c r="T12" s="871">
        <v>1307418</v>
      </c>
      <c r="U12" s="871">
        <v>1063752</v>
      </c>
      <c r="V12" s="871">
        <v>52116</v>
      </c>
      <c r="W12" s="871">
        <v>240263</v>
      </c>
      <c r="X12" s="871">
        <v>333970</v>
      </c>
      <c r="Y12" s="1064">
        <v>144256</v>
      </c>
      <c r="Z12" s="871">
        <v>227600</v>
      </c>
      <c r="AA12" s="871">
        <v>108679</v>
      </c>
      <c r="AB12" s="871">
        <v>261044</v>
      </c>
      <c r="AC12" s="1064">
        <v>132946616</v>
      </c>
      <c r="AE12" s="649"/>
      <c r="AF12" s="649"/>
      <c r="AG12" s="649"/>
      <c r="AI12" s="452"/>
      <c r="AJ12" s="452"/>
      <c r="AK12" s="60"/>
      <c r="AL12" s="59"/>
      <c r="AM12" s="59"/>
    </row>
    <row r="13" spans="1:39" x14ac:dyDescent="0.2">
      <c r="A13" s="139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1030"/>
      <c r="M13" s="871"/>
      <c r="N13" s="1064"/>
      <c r="O13" s="871"/>
      <c r="P13" s="871"/>
      <c r="Q13" s="871"/>
      <c r="R13" s="871"/>
      <c r="S13" s="871"/>
      <c r="T13" s="871"/>
      <c r="U13" s="871"/>
      <c r="V13" s="871"/>
      <c r="W13" s="871"/>
      <c r="X13" s="871"/>
      <c r="Y13" s="1064"/>
      <c r="Z13" s="871"/>
      <c r="AA13" s="871"/>
      <c r="AB13" s="871"/>
      <c r="AC13" s="1064"/>
      <c r="AE13" s="649"/>
      <c r="AF13" s="649"/>
      <c r="AG13" s="647"/>
      <c r="AI13" s="419"/>
      <c r="AJ13" s="60"/>
      <c r="AK13" s="60"/>
      <c r="AL13" s="59"/>
      <c r="AM13" s="59"/>
    </row>
    <row r="14" spans="1:39" x14ac:dyDescent="0.2">
      <c r="A14" s="135" t="s">
        <v>160</v>
      </c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1031"/>
      <c r="M14" s="872"/>
      <c r="N14" s="1031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1031"/>
      <c r="Z14" s="872"/>
      <c r="AA14" s="872"/>
      <c r="AB14" s="872"/>
      <c r="AC14" s="1064"/>
      <c r="AE14" s="651"/>
      <c r="AF14" s="651"/>
      <c r="AG14" s="647"/>
      <c r="AI14" s="419"/>
      <c r="AJ14" s="60"/>
      <c r="AK14" s="60"/>
      <c r="AL14" s="59"/>
      <c r="AM14" s="59"/>
    </row>
    <row r="15" spans="1:39" ht="11.25" customHeight="1" x14ac:dyDescent="0.2">
      <c r="A15" s="167" t="s">
        <v>161</v>
      </c>
      <c r="B15" s="871">
        <v>29167227</v>
      </c>
      <c r="C15" s="871">
        <v>9053408</v>
      </c>
      <c r="D15" s="871">
        <v>10031684</v>
      </c>
      <c r="E15" s="871">
        <v>4283638</v>
      </c>
      <c r="F15" s="871">
        <v>3790107</v>
      </c>
      <c r="G15" s="871">
        <v>2403049</v>
      </c>
      <c r="H15" s="871">
        <v>1823172</v>
      </c>
      <c r="I15" s="871">
        <v>2858846</v>
      </c>
      <c r="J15" s="871">
        <v>3031454</v>
      </c>
      <c r="K15" s="871">
        <v>2503206</v>
      </c>
      <c r="L15" s="1030">
        <v>1804989</v>
      </c>
      <c r="M15" s="871">
        <v>2924838</v>
      </c>
      <c r="N15" s="1064">
        <v>2313019</v>
      </c>
      <c r="O15" s="871">
        <v>575365</v>
      </c>
      <c r="P15" s="871">
        <v>1389982</v>
      </c>
      <c r="Q15" s="871">
        <v>1081333</v>
      </c>
      <c r="R15" s="871">
        <v>943767</v>
      </c>
      <c r="S15" s="871">
        <v>1219349</v>
      </c>
      <c r="T15" s="871">
        <v>2472053</v>
      </c>
      <c r="U15" s="871">
        <v>742574</v>
      </c>
      <c r="V15" s="871">
        <v>888712</v>
      </c>
      <c r="W15" s="871">
        <v>491404</v>
      </c>
      <c r="X15" s="871">
        <v>178377</v>
      </c>
      <c r="Y15" s="1064">
        <v>54694</v>
      </c>
      <c r="Z15" s="871">
        <v>285537</v>
      </c>
      <c r="AA15" s="871">
        <v>223404</v>
      </c>
      <c r="AB15" s="871">
        <v>260118</v>
      </c>
      <c r="AC15" s="1064">
        <v>86795306</v>
      </c>
      <c r="AE15" s="649"/>
      <c r="AF15" s="649"/>
      <c r="AG15" s="649"/>
      <c r="AI15" s="419"/>
      <c r="AJ15" s="60"/>
      <c r="AK15" s="60"/>
      <c r="AL15" s="59"/>
      <c r="AM15" s="59"/>
    </row>
    <row r="16" spans="1:39" ht="11.25" customHeight="1" x14ac:dyDescent="0.2">
      <c r="A16" s="377" t="s">
        <v>489</v>
      </c>
      <c r="B16" s="871">
        <v>186032</v>
      </c>
      <c r="C16" s="871">
        <v>167286</v>
      </c>
      <c r="D16" s="871">
        <v>51638</v>
      </c>
      <c r="E16" s="871">
        <v>163091</v>
      </c>
      <c r="F16" s="871">
        <v>112639</v>
      </c>
      <c r="G16" s="871">
        <v>1151600</v>
      </c>
      <c r="H16" s="871">
        <v>629756</v>
      </c>
      <c r="I16" s="871">
        <v>26529</v>
      </c>
      <c r="J16" s="871">
        <v>129920</v>
      </c>
      <c r="K16" s="871">
        <v>0</v>
      </c>
      <c r="L16" s="1030">
        <v>0</v>
      </c>
      <c r="M16" s="871">
        <v>0</v>
      </c>
      <c r="N16" s="1064">
        <v>0</v>
      </c>
      <c r="O16" s="871">
        <v>75990</v>
      </c>
      <c r="P16" s="871">
        <v>0</v>
      </c>
      <c r="Q16" s="871">
        <v>16149</v>
      </c>
      <c r="R16" s="871">
        <v>21224</v>
      </c>
      <c r="S16" s="871">
        <v>0</v>
      </c>
      <c r="T16" s="871">
        <v>0</v>
      </c>
      <c r="U16" s="871">
        <v>0</v>
      </c>
      <c r="V16" s="871">
        <v>0</v>
      </c>
      <c r="W16" s="871">
        <v>0</v>
      </c>
      <c r="X16" s="871">
        <v>0</v>
      </c>
      <c r="Y16" s="1064">
        <v>0</v>
      </c>
      <c r="Z16" s="871">
        <v>0</v>
      </c>
      <c r="AA16" s="871">
        <v>0</v>
      </c>
      <c r="AB16" s="871">
        <v>0</v>
      </c>
      <c r="AC16" s="1064">
        <v>2731854</v>
      </c>
      <c r="AE16" s="649"/>
      <c r="AF16" s="649"/>
      <c r="AG16" s="649"/>
      <c r="AI16" s="419"/>
      <c r="AJ16" s="60"/>
      <c r="AK16" s="60"/>
      <c r="AL16" s="59"/>
      <c r="AM16" s="59"/>
    </row>
    <row r="17" spans="1:39" ht="11.25" customHeight="1" x14ac:dyDescent="0.25">
      <c r="A17" s="377" t="s">
        <v>469</v>
      </c>
      <c r="B17" s="871">
        <v>0</v>
      </c>
      <c r="C17" s="871">
        <v>-304</v>
      </c>
      <c r="D17" s="871">
        <v>-7698</v>
      </c>
      <c r="E17" s="871">
        <v>-4719</v>
      </c>
      <c r="F17" s="871">
        <v>-3365</v>
      </c>
      <c r="G17" s="871">
        <v>0</v>
      </c>
      <c r="H17" s="871">
        <v>0</v>
      </c>
      <c r="I17" s="871">
        <v>0</v>
      </c>
      <c r="J17" s="871">
        <v>-1537</v>
      </c>
      <c r="K17" s="871">
        <v>-3440</v>
      </c>
      <c r="L17" s="1030">
        <v>0</v>
      </c>
      <c r="M17" s="871">
        <v>0</v>
      </c>
      <c r="N17" s="1064">
        <v>0</v>
      </c>
      <c r="O17" s="871">
        <v>0</v>
      </c>
      <c r="P17" s="871">
        <v>0</v>
      </c>
      <c r="Q17" s="871">
        <v>-254</v>
      </c>
      <c r="R17" s="871">
        <v>-978</v>
      </c>
      <c r="S17" s="871">
        <v>-22259</v>
      </c>
      <c r="T17" s="871">
        <v>0</v>
      </c>
      <c r="U17" s="871">
        <v>0</v>
      </c>
      <c r="V17" s="871">
        <v>0</v>
      </c>
      <c r="W17" s="871">
        <v>0</v>
      </c>
      <c r="X17" s="871">
        <v>0</v>
      </c>
      <c r="Y17" s="1064">
        <v>0</v>
      </c>
      <c r="Z17" s="871">
        <v>0</v>
      </c>
      <c r="AA17" s="871">
        <v>0</v>
      </c>
      <c r="AB17" s="871">
        <v>0</v>
      </c>
      <c r="AC17" s="1064">
        <v>-44554</v>
      </c>
      <c r="AE17" s="649"/>
      <c r="AF17" s="649"/>
      <c r="AG17" s="649"/>
      <c r="AI17" s="419"/>
      <c r="AJ17" s="134"/>
      <c r="AK17" s="134"/>
      <c r="AL17" s="134"/>
      <c r="AM17" s="134"/>
    </row>
    <row r="18" spans="1:39" ht="11.25" customHeight="1" x14ac:dyDescent="0.25">
      <c r="A18" s="167" t="s">
        <v>163</v>
      </c>
      <c r="B18" s="871">
        <v>186993</v>
      </c>
      <c r="C18" s="871">
        <v>10652</v>
      </c>
      <c r="D18" s="871">
        <v>7886</v>
      </c>
      <c r="E18" s="871">
        <v>50518</v>
      </c>
      <c r="F18" s="871">
        <v>67176</v>
      </c>
      <c r="G18" s="871">
        <v>47997</v>
      </c>
      <c r="H18" s="871">
        <v>0</v>
      </c>
      <c r="I18" s="871">
        <v>6899</v>
      </c>
      <c r="J18" s="871">
        <v>50862</v>
      </c>
      <c r="K18" s="871">
        <v>50484</v>
      </c>
      <c r="L18" s="1030">
        <v>61573</v>
      </c>
      <c r="M18" s="871">
        <v>4134</v>
      </c>
      <c r="N18" s="1064">
        <v>27033</v>
      </c>
      <c r="O18" s="871">
        <v>31565</v>
      </c>
      <c r="P18" s="871">
        <v>10736</v>
      </c>
      <c r="Q18" s="871">
        <v>13329</v>
      </c>
      <c r="R18" s="871">
        <v>7122</v>
      </c>
      <c r="S18" s="871">
        <v>278</v>
      </c>
      <c r="T18" s="871">
        <v>3481</v>
      </c>
      <c r="U18" s="871">
        <v>7779</v>
      </c>
      <c r="V18" s="871">
        <v>746</v>
      </c>
      <c r="W18" s="871">
        <v>759</v>
      </c>
      <c r="X18" s="871">
        <v>4921</v>
      </c>
      <c r="Y18" s="1064">
        <v>1212</v>
      </c>
      <c r="Z18" s="871">
        <v>784</v>
      </c>
      <c r="AA18" s="871">
        <v>0</v>
      </c>
      <c r="AB18" s="871">
        <v>0</v>
      </c>
      <c r="AC18" s="1064">
        <v>654919</v>
      </c>
      <c r="AE18" s="649"/>
      <c r="AF18" s="649"/>
      <c r="AG18" s="649"/>
      <c r="AI18" s="419"/>
      <c r="AJ18" s="134"/>
      <c r="AK18" s="134"/>
      <c r="AL18" s="134"/>
      <c r="AM18" s="134"/>
    </row>
    <row r="19" spans="1:39" ht="11.25" customHeight="1" x14ac:dyDescent="0.25">
      <c r="A19" s="167" t="s">
        <v>164</v>
      </c>
      <c r="B19" s="871">
        <v>0</v>
      </c>
      <c r="C19" s="871">
        <v>0</v>
      </c>
      <c r="D19" s="871">
        <v>127804</v>
      </c>
      <c r="E19" s="871">
        <v>0</v>
      </c>
      <c r="F19" s="871">
        <v>0</v>
      </c>
      <c r="G19" s="871">
        <v>0</v>
      </c>
      <c r="H19" s="871">
        <v>77612</v>
      </c>
      <c r="I19" s="871">
        <v>25427</v>
      </c>
      <c r="J19" s="871">
        <v>0</v>
      </c>
      <c r="K19" s="871">
        <v>0</v>
      </c>
      <c r="L19" s="1030">
        <v>0</v>
      </c>
      <c r="M19" s="871">
        <v>0</v>
      </c>
      <c r="N19" s="1064">
        <v>0</v>
      </c>
      <c r="O19" s="871">
        <v>0</v>
      </c>
      <c r="P19" s="871">
        <v>-2669</v>
      </c>
      <c r="Q19" s="871">
        <v>0</v>
      </c>
      <c r="R19" s="871">
        <v>0</v>
      </c>
      <c r="S19" s="871">
        <v>0</v>
      </c>
      <c r="T19" s="871">
        <v>0</v>
      </c>
      <c r="U19" s="871">
        <v>0</v>
      </c>
      <c r="V19" s="871">
        <v>0</v>
      </c>
      <c r="W19" s="871">
        <v>0</v>
      </c>
      <c r="X19" s="871">
        <v>0</v>
      </c>
      <c r="Y19" s="1064">
        <v>0</v>
      </c>
      <c r="Z19" s="871">
        <v>0</v>
      </c>
      <c r="AA19" s="871">
        <v>0</v>
      </c>
      <c r="AB19" s="871">
        <v>0</v>
      </c>
      <c r="AC19" s="1064">
        <v>228174</v>
      </c>
      <c r="AE19" s="649"/>
      <c r="AF19" s="649"/>
      <c r="AG19" s="649"/>
      <c r="AI19" s="419"/>
      <c r="AJ19" s="134"/>
      <c r="AK19" s="134"/>
      <c r="AL19" s="134"/>
      <c r="AM19" s="134"/>
    </row>
    <row r="20" spans="1:39" ht="15" x14ac:dyDescent="0.25">
      <c r="A20" s="137" t="s">
        <v>165</v>
      </c>
      <c r="B20" s="871">
        <v>29540252</v>
      </c>
      <c r="C20" s="871">
        <v>9231042</v>
      </c>
      <c r="D20" s="871">
        <v>10211314</v>
      </c>
      <c r="E20" s="871">
        <v>4492528</v>
      </c>
      <c r="F20" s="871">
        <v>3966557</v>
      </c>
      <c r="G20" s="871">
        <v>3602646</v>
      </c>
      <c r="H20" s="871">
        <v>2530540</v>
      </c>
      <c r="I20" s="871">
        <v>2917701</v>
      </c>
      <c r="J20" s="871">
        <v>3210699</v>
      </c>
      <c r="K20" s="871">
        <v>2550250</v>
      </c>
      <c r="L20" s="1030">
        <v>1866562</v>
      </c>
      <c r="M20" s="871">
        <v>2928972</v>
      </c>
      <c r="N20" s="1064">
        <v>2340052</v>
      </c>
      <c r="O20" s="871">
        <v>682920</v>
      </c>
      <c r="P20" s="871">
        <v>1398049</v>
      </c>
      <c r="Q20" s="871">
        <v>1110557</v>
      </c>
      <c r="R20" s="871">
        <v>971135</v>
      </c>
      <c r="S20" s="871">
        <v>1197368</v>
      </c>
      <c r="T20" s="871">
        <v>2475534</v>
      </c>
      <c r="U20" s="871">
        <v>750353</v>
      </c>
      <c r="V20" s="871">
        <v>889458</v>
      </c>
      <c r="W20" s="871">
        <v>492163</v>
      </c>
      <c r="X20" s="871">
        <v>183298</v>
      </c>
      <c r="Y20" s="1064">
        <v>55906</v>
      </c>
      <c r="Z20" s="871">
        <v>286321</v>
      </c>
      <c r="AA20" s="871">
        <v>223404</v>
      </c>
      <c r="AB20" s="871">
        <v>260118</v>
      </c>
      <c r="AC20" s="1064">
        <v>90365699</v>
      </c>
      <c r="AE20" s="649"/>
      <c r="AF20" s="649"/>
      <c r="AG20" s="649"/>
      <c r="AI20" s="419"/>
      <c r="AJ20" s="134"/>
      <c r="AK20" s="134"/>
      <c r="AL20" s="134"/>
      <c r="AM20" s="140"/>
    </row>
    <row r="21" spans="1:39" ht="11.25" customHeight="1" x14ac:dyDescent="0.25">
      <c r="A21" s="139"/>
      <c r="B21" s="871"/>
      <c r="C21" s="871"/>
      <c r="D21" s="871"/>
      <c r="E21" s="871"/>
      <c r="F21" s="871"/>
      <c r="G21" s="871"/>
      <c r="H21" s="871"/>
      <c r="I21" s="871"/>
      <c r="J21" s="871"/>
      <c r="K21" s="871"/>
      <c r="L21" s="1030"/>
      <c r="M21" s="871"/>
      <c r="N21" s="1064"/>
      <c r="O21" s="871"/>
      <c r="P21" s="871"/>
      <c r="Q21" s="871"/>
      <c r="R21" s="871"/>
      <c r="S21" s="871"/>
      <c r="T21" s="871"/>
      <c r="U21" s="871"/>
      <c r="V21" s="871"/>
      <c r="W21" s="871"/>
      <c r="X21" s="871"/>
      <c r="Y21" s="1064"/>
      <c r="Z21" s="871"/>
      <c r="AA21" s="871"/>
      <c r="AB21" s="871"/>
      <c r="AC21" s="1064"/>
      <c r="AE21" s="649"/>
      <c r="AF21" s="649"/>
      <c r="AG21" s="647"/>
      <c r="AI21" s="419"/>
      <c r="AJ21" s="134"/>
      <c r="AK21" s="134"/>
      <c r="AL21" s="134"/>
      <c r="AM21" s="140"/>
    </row>
    <row r="22" spans="1:39" ht="15" x14ac:dyDescent="0.25">
      <c r="A22" s="135" t="s">
        <v>166</v>
      </c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1029"/>
      <c r="M22" s="868"/>
      <c r="N22" s="1053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1053"/>
      <c r="Z22" s="868"/>
      <c r="AA22" s="868"/>
      <c r="AB22" s="868"/>
      <c r="AC22" s="1064"/>
      <c r="AE22" s="643"/>
      <c r="AF22" s="643"/>
      <c r="AG22" s="647"/>
      <c r="AI22" s="419"/>
      <c r="AJ22" s="134"/>
      <c r="AK22" s="134"/>
      <c r="AL22" s="134"/>
      <c r="AM22" s="134"/>
    </row>
    <row r="23" spans="1:39" ht="11.25" customHeight="1" x14ac:dyDescent="0.25">
      <c r="A23" s="136" t="s">
        <v>167</v>
      </c>
      <c r="B23" s="871">
        <v>0</v>
      </c>
      <c r="C23" s="871">
        <v>0</v>
      </c>
      <c r="D23" s="871">
        <v>0</v>
      </c>
      <c r="E23" s="871">
        <v>0</v>
      </c>
      <c r="F23" s="871">
        <v>0</v>
      </c>
      <c r="G23" s="871">
        <v>0</v>
      </c>
      <c r="H23" s="871">
        <v>0</v>
      </c>
      <c r="I23" s="871">
        <v>0</v>
      </c>
      <c r="J23" s="871">
        <v>0</v>
      </c>
      <c r="K23" s="871">
        <v>0</v>
      </c>
      <c r="L23" s="1030">
        <v>0</v>
      </c>
      <c r="M23" s="871">
        <v>0</v>
      </c>
      <c r="N23" s="1064">
        <v>0</v>
      </c>
      <c r="O23" s="871">
        <v>0</v>
      </c>
      <c r="P23" s="871">
        <v>0</v>
      </c>
      <c r="Q23" s="871">
        <v>0</v>
      </c>
      <c r="R23" s="871">
        <v>0</v>
      </c>
      <c r="S23" s="871">
        <v>0</v>
      </c>
      <c r="T23" s="871">
        <v>0</v>
      </c>
      <c r="U23" s="871">
        <v>0</v>
      </c>
      <c r="V23" s="871">
        <v>0</v>
      </c>
      <c r="W23" s="871">
        <v>0</v>
      </c>
      <c r="X23" s="871">
        <v>0</v>
      </c>
      <c r="Y23" s="1064">
        <v>0</v>
      </c>
      <c r="Z23" s="871">
        <v>0</v>
      </c>
      <c r="AA23" s="871">
        <v>0</v>
      </c>
      <c r="AB23" s="871">
        <v>0</v>
      </c>
      <c r="AC23" s="1064">
        <v>0</v>
      </c>
      <c r="AE23" s="649"/>
      <c r="AF23" s="649"/>
      <c r="AG23" s="647"/>
      <c r="AI23" s="419"/>
      <c r="AJ23" s="134"/>
      <c r="AK23" s="134"/>
      <c r="AL23" s="134"/>
      <c r="AM23" s="134"/>
    </row>
    <row r="24" spans="1:39" ht="11.25" customHeight="1" x14ac:dyDescent="0.25">
      <c r="A24" s="136" t="s">
        <v>168</v>
      </c>
      <c r="B24" s="871">
        <v>0</v>
      </c>
      <c r="C24" s="871">
        <v>0</v>
      </c>
      <c r="D24" s="871">
        <v>0</v>
      </c>
      <c r="E24" s="871">
        <v>0</v>
      </c>
      <c r="F24" s="871">
        <v>0</v>
      </c>
      <c r="G24" s="871">
        <v>0</v>
      </c>
      <c r="H24" s="871">
        <v>0</v>
      </c>
      <c r="I24" s="871">
        <v>0</v>
      </c>
      <c r="J24" s="871">
        <v>0</v>
      </c>
      <c r="K24" s="871">
        <v>0</v>
      </c>
      <c r="L24" s="1030">
        <v>0</v>
      </c>
      <c r="M24" s="871">
        <v>0</v>
      </c>
      <c r="N24" s="1064">
        <v>0</v>
      </c>
      <c r="O24" s="871">
        <v>0</v>
      </c>
      <c r="P24" s="871">
        <v>0</v>
      </c>
      <c r="Q24" s="871">
        <v>-69</v>
      </c>
      <c r="R24" s="871">
        <v>0</v>
      </c>
      <c r="S24" s="871">
        <v>0</v>
      </c>
      <c r="T24" s="871">
        <v>0</v>
      </c>
      <c r="U24" s="871">
        <v>0</v>
      </c>
      <c r="V24" s="871">
        <v>0</v>
      </c>
      <c r="W24" s="871">
        <v>0</v>
      </c>
      <c r="X24" s="871">
        <v>0</v>
      </c>
      <c r="Y24" s="1064">
        <v>0</v>
      </c>
      <c r="Z24" s="871">
        <v>0</v>
      </c>
      <c r="AA24" s="871">
        <v>0</v>
      </c>
      <c r="AB24" s="871">
        <v>0</v>
      </c>
      <c r="AC24" s="1064">
        <v>-69</v>
      </c>
      <c r="AE24" s="649"/>
      <c r="AF24" s="649"/>
      <c r="AG24" s="649"/>
      <c r="AI24" s="419"/>
      <c r="AJ24" s="134"/>
      <c r="AK24" s="134"/>
      <c r="AL24" s="134"/>
      <c r="AM24" s="134"/>
    </row>
    <row r="25" spans="1:39" ht="11.25" customHeight="1" x14ac:dyDescent="0.25">
      <c r="A25" s="136" t="s">
        <v>169</v>
      </c>
      <c r="B25" s="871">
        <v>14580745</v>
      </c>
      <c r="C25" s="871">
        <v>19000152</v>
      </c>
      <c r="D25" s="871">
        <v>6824317</v>
      </c>
      <c r="E25" s="871">
        <v>4217187</v>
      </c>
      <c r="F25" s="871">
        <v>2006909</v>
      </c>
      <c r="G25" s="871">
        <v>1002712</v>
      </c>
      <c r="H25" s="871">
        <v>1134091</v>
      </c>
      <c r="I25" s="871">
        <v>4614561</v>
      </c>
      <c r="J25" s="871">
        <v>4812587</v>
      </c>
      <c r="K25" s="871">
        <v>2381147</v>
      </c>
      <c r="L25" s="1030">
        <v>1615686</v>
      </c>
      <c r="M25" s="871">
        <v>240094</v>
      </c>
      <c r="N25" s="1064">
        <v>76099</v>
      </c>
      <c r="O25" s="871">
        <v>1749908</v>
      </c>
      <c r="P25" s="871">
        <v>863162</v>
      </c>
      <c r="Q25" s="871">
        <v>693677</v>
      </c>
      <c r="R25" s="871">
        <v>394806</v>
      </c>
      <c r="S25" s="871">
        <v>414261</v>
      </c>
      <c r="T25" s="871">
        <v>817992</v>
      </c>
      <c r="U25" s="871">
        <v>678767</v>
      </c>
      <c r="V25" s="871">
        <v>301347</v>
      </c>
      <c r="W25" s="871">
        <v>78562</v>
      </c>
      <c r="X25" s="871">
        <v>128400</v>
      </c>
      <c r="Y25" s="1064">
        <v>81235</v>
      </c>
      <c r="Z25" s="871">
        <v>-399</v>
      </c>
      <c r="AA25" s="871">
        <v>31121</v>
      </c>
      <c r="AB25" s="871">
        <v>0</v>
      </c>
      <c r="AC25" s="1064">
        <v>68739126</v>
      </c>
      <c r="AE25" s="649"/>
      <c r="AF25" s="649"/>
      <c r="AG25" s="649"/>
      <c r="AI25" s="419"/>
      <c r="AJ25" s="134"/>
      <c r="AK25" s="134"/>
      <c r="AL25" s="134"/>
      <c r="AM25" s="134"/>
    </row>
    <row r="26" spans="1:39" ht="11.25" customHeight="1" x14ac:dyDescent="0.25">
      <c r="A26" s="136" t="s">
        <v>170</v>
      </c>
      <c r="B26" s="871">
        <v>0</v>
      </c>
      <c r="C26" s="871">
        <v>14509</v>
      </c>
      <c r="D26" s="871">
        <v>5019</v>
      </c>
      <c r="E26" s="871">
        <v>14241</v>
      </c>
      <c r="F26" s="871">
        <v>63</v>
      </c>
      <c r="G26" s="871">
        <v>0</v>
      </c>
      <c r="H26" s="871">
        <v>0</v>
      </c>
      <c r="I26" s="871">
        <v>10621</v>
      </c>
      <c r="J26" s="871">
        <v>0</v>
      </c>
      <c r="K26" s="871">
        <v>0</v>
      </c>
      <c r="L26" s="1030">
        <v>0</v>
      </c>
      <c r="M26" s="871">
        <v>0</v>
      </c>
      <c r="N26" s="1064">
        <v>0</v>
      </c>
      <c r="O26" s="871">
        <v>0</v>
      </c>
      <c r="P26" s="871">
        <v>0</v>
      </c>
      <c r="Q26" s="871">
        <v>0</v>
      </c>
      <c r="R26" s="871">
        <v>2463</v>
      </c>
      <c r="S26" s="871">
        <v>0</v>
      </c>
      <c r="T26" s="871">
        <v>0</v>
      </c>
      <c r="U26" s="871">
        <v>0</v>
      </c>
      <c r="V26" s="871">
        <v>0</v>
      </c>
      <c r="W26" s="871">
        <v>0</v>
      </c>
      <c r="X26" s="871">
        <v>0</v>
      </c>
      <c r="Y26" s="1064">
        <v>0</v>
      </c>
      <c r="Z26" s="871">
        <v>0</v>
      </c>
      <c r="AA26" s="871">
        <v>0</v>
      </c>
      <c r="AB26" s="871">
        <v>0</v>
      </c>
      <c r="AC26" s="1064">
        <v>46916</v>
      </c>
      <c r="AE26" s="649"/>
      <c r="AF26" s="649"/>
      <c r="AG26" s="649"/>
      <c r="AI26" s="419"/>
      <c r="AJ26" s="134"/>
      <c r="AK26" s="134"/>
      <c r="AL26" s="134"/>
      <c r="AM26" s="134"/>
    </row>
    <row r="27" spans="1:39" ht="11.25" customHeight="1" x14ac:dyDescent="0.25">
      <c r="A27" s="136" t="s">
        <v>171</v>
      </c>
      <c r="B27" s="871">
        <v>30517012</v>
      </c>
      <c r="C27" s="871">
        <v>23131313</v>
      </c>
      <c r="D27" s="871">
        <v>21483367</v>
      </c>
      <c r="E27" s="871">
        <v>8986966</v>
      </c>
      <c r="F27" s="871">
        <v>7368538</v>
      </c>
      <c r="G27" s="871">
        <v>8153967</v>
      </c>
      <c r="H27" s="871">
        <v>7857888</v>
      </c>
      <c r="I27" s="871">
        <v>6201331</v>
      </c>
      <c r="J27" s="871">
        <v>4713508</v>
      </c>
      <c r="K27" s="871">
        <v>5386089</v>
      </c>
      <c r="L27" s="1030">
        <v>4851635</v>
      </c>
      <c r="M27" s="871">
        <v>4759976</v>
      </c>
      <c r="N27" s="1064">
        <v>4728982</v>
      </c>
      <c r="O27" s="871">
        <v>1825613</v>
      </c>
      <c r="P27" s="871">
        <v>2023361</v>
      </c>
      <c r="Q27" s="871">
        <v>2052959</v>
      </c>
      <c r="R27" s="871">
        <v>2576405</v>
      </c>
      <c r="S27" s="871">
        <v>2122827</v>
      </c>
      <c r="T27" s="871">
        <v>1824869</v>
      </c>
      <c r="U27" s="871">
        <v>2107969</v>
      </c>
      <c r="V27" s="871">
        <v>1815578</v>
      </c>
      <c r="W27" s="871">
        <v>869094</v>
      </c>
      <c r="X27" s="871">
        <v>545340</v>
      </c>
      <c r="Y27" s="1064">
        <v>184011</v>
      </c>
      <c r="Z27" s="871">
        <v>374322</v>
      </c>
      <c r="AA27" s="871">
        <v>353168</v>
      </c>
      <c r="AB27" s="871">
        <v>162</v>
      </c>
      <c r="AC27" s="1064">
        <v>156816250</v>
      </c>
      <c r="AE27" s="649"/>
      <c r="AF27" s="649"/>
      <c r="AG27" s="649"/>
      <c r="AI27" s="419"/>
      <c r="AJ27" s="134"/>
      <c r="AK27" s="134"/>
      <c r="AL27" s="134"/>
      <c r="AM27" s="134"/>
    </row>
    <row r="28" spans="1:39" ht="11.25" customHeight="1" x14ac:dyDescent="0.25">
      <c r="A28" s="136" t="s">
        <v>172</v>
      </c>
      <c r="B28" s="871">
        <v>0</v>
      </c>
      <c r="C28" s="871">
        <v>0</v>
      </c>
      <c r="D28" s="871">
        <v>0</v>
      </c>
      <c r="E28" s="871">
        <v>0</v>
      </c>
      <c r="F28" s="871">
        <v>0</v>
      </c>
      <c r="G28" s="871">
        <v>0</v>
      </c>
      <c r="H28" s="871">
        <v>0</v>
      </c>
      <c r="I28" s="871">
        <v>0</v>
      </c>
      <c r="J28" s="871">
        <v>0</v>
      </c>
      <c r="K28" s="871">
        <v>0</v>
      </c>
      <c r="L28" s="1030">
        <v>0</v>
      </c>
      <c r="M28" s="871">
        <v>0</v>
      </c>
      <c r="N28" s="1064">
        <v>0</v>
      </c>
      <c r="O28" s="871">
        <v>0</v>
      </c>
      <c r="P28" s="871">
        <v>0</v>
      </c>
      <c r="Q28" s="871">
        <v>0</v>
      </c>
      <c r="R28" s="871">
        <v>0</v>
      </c>
      <c r="S28" s="871">
        <v>0</v>
      </c>
      <c r="T28" s="871">
        <v>0</v>
      </c>
      <c r="U28" s="871">
        <v>0</v>
      </c>
      <c r="V28" s="871">
        <v>0</v>
      </c>
      <c r="W28" s="871">
        <v>0</v>
      </c>
      <c r="X28" s="871">
        <v>0</v>
      </c>
      <c r="Y28" s="1064">
        <v>0</v>
      </c>
      <c r="Z28" s="871">
        <v>0</v>
      </c>
      <c r="AA28" s="871">
        <v>0</v>
      </c>
      <c r="AB28" s="871">
        <v>0</v>
      </c>
      <c r="AC28" s="1064">
        <v>0</v>
      </c>
      <c r="AE28" s="649"/>
      <c r="AF28" s="649"/>
      <c r="AG28" s="647"/>
      <c r="AI28" s="419"/>
      <c r="AJ28" s="134"/>
      <c r="AK28" s="134"/>
      <c r="AL28" s="134"/>
      <c r="AM28" s="134"/>
    </row>
    <row r="29" spans="1:39" ht="11.25" customHeight="1" x14ac:dyDescent="0.25">
      <c r="A29" s="136" t="s">
        <v>173</v>
      </c>
      <c r="B29" s="871">
        <v>0</v>
      </c>
      <c r="C29" s="871">
        <v>0</v>
      </c>
      <c r="D29" s="871">
        <v>0</v>
      </c>
      <c r="E29" s="871">
        <v>0</v>
      </c>
      <c r="F29" s="871">
        <v>0</v>
      </c>
      <c r="G29" s="871">
        <v>0</v>
      </c>
      <c r="H29" s="871">
        <v>0</v>
      </c>
      <c r="I29" s="871">
        <v>0</v>
      </c>
      <c r="J29" s="871">
        <v>0</v>
      </c>
      <c r="K29" s="871">
        <v>0</v>
      </c>
      <c r="L29" s="1030">
        <v>0</v>
      </c>
      <c r="M29" s="871">
        <v>0</v>
      </c>
      <c r="N29" s="1064">
        <v>0</v>
      </c>
      <c r="O29" s="871">
        <v>0</v>
      </c>
      <c r="P29" s="871">
        <v>0</v>
      </c>
      <c r="Q29" s="871">
        <v>0</v>
      </c>
      <c r="R29" s="871">
        <v>0</v>
      </c>
      <c r="S29" s="871">
        <v>0</v>
      </c>
      <c r="T29" s="871">
        <v>0</v>
      </c>
      <c r="U29" s="871">
        <v>0</v>
      </c>
      <c r="V29" s="871">
        <v>0</v>
      </c>
      <c r="W29" s="871">
        <v>0</v>
      </c>
      <c r="X29" s="871">
        <v>0</v>
      </c>
      <c r="Y29" s="1064">
        <v>0</v>
      </c>
      <c r="Z29" s="871">
        <v>0</v>
      </c>
      <c r="AA29" s="871">
        <v>0</v>
      </c>
      <c r="AB29" s="871">
        <v>0</v>
      </c>
      <c r="AC29" s="1064">
        <v>0</v>
      </c>
      <c r="AE29" s="649"/>
      <c r="AF29" s="649"/>
      <c r="AG29" s="647"/>
      <c r="AI29" s="419"/>
      <c r="AJ29" s="134"/>
      <c r="AK29" s="134"/>
      <c r="AL29" s="134"/>
      <c r="AM29" s="134"/>
    </row>
    <row r="30" spans="1:39" ht="11.25" customHeight="1" x14ac:dyDescent="0.25">
      <c r="A30" s="136" t="s">
        <v>174</v>
      </c>
      <c r="B30" s="871">
        <v>1061884</v>
      </c>
      <c r="C30" s="871">
        <v>185124</v>
      </c>
      <c r="D30" s="871">
        <v>-56294</v>
      </c>
      <c r="E30" s="871">
        <v>-14020</v>
      </c>
      <c r="F30" s="871">
        <v>-35183</v>
      </c>
      <c r="G30" s="871">
        <v>563525</v>
      </c>
      <c r="H30" s="871">
        <v>374928</v>
      </c>
      <c r="I30" s="871">
        <v>278717</v>
      </c>
      <c r="J30" s="871">
        <v>-181504</v>
      </c>
      <c r="K30" s="871">
        <v>39427</v>
      </c>
      <c r="L30" s="1030">
        <v>115940</v>
      </c>
      <c r="M30" s="871">
        <v>107492</v>
      </c>
      <c r="N30" s="1064">
        <v>0</v>
      </c>
      <c r="O30" s="871">
        <v>434196</v>
      </c>
      <c r="P30" s="871">
        <v>0</v>
      </c>
      <c r="Q30" s="871">
        <v>49086</v>
      </c>
      <c r="R30" s="871">
        <v>-147902</v>
      </c>
      <c r="S30" s="871">
        <v>-14960</v>
      </c>
      <c r="T30" s="871">
        <v>107001</v>
      </c>
      <c r="U30" s="871">
        <v>66638</v>
      </c>
      <c r="V30" s="871">
        <v>96637</v>
      </c>
      <c r="W30" s="871">
        <v>-2615</v>
      </c>
      <c r="X30" s="871">
        <v>-25517</v>
      </c>
      <c r="Y30" s="1064">
        <v>31744</v>
      </c>
      <c r="Z30" s="871">
        <v>4239</v>
      </c>
      <c r="AA30" s="871">
        <v>723</v>
      </c>
      <c r="AB30" s="871">
        <v>0</v>
      </c>
      <c r="AC30" s="1064">
        <v>3039306</v>
      </c>
      <c r="AE30" s="649"/>
      <c r="AF30" s="649"/>
      <c r="AG30" s="649"/>
      <c r="AI30" s="419"/>
      <c r="AJ30" s="134"/>
      <c r="AK30" s="134"/>
      <c r="AL30" s="134"/>
      <c r="AM30" s="134"/>
    </row>
    <row r="31" spans="1:39" ht="11.25" customHeight="1" x14ac:dyDescent="0.25">
      <c r="A31" s="136" t="s">
        <v>175</v>
      </c>
      <c r="B31" s="871">
        <v>105570</v>
      </c>
      <c r="C31" s="871">
        <v>0</v>
      </c>
      <c r="D31" s="871">
        <v>0</v>
      </c>
      <c r="E31" s="871">
        <v>0</v>
      </c>
      <c r="F31" s="871">
        <v>0</v>
      </c>
      <c r="G31" s="871">
        <v>0</v>
      </c>
      <c r="H31" s="871">
        <v>0</v>
      </c>
      <c r="I31" s="871">
        <v>0</v>
      </c>
      <c r="J31" s="871">
        <v>111064</v>
      </c>
      <c r="K31" s="871">
        <v>-19795</v>
      </c>
      <c r="L31" s="1030">
        <v>0</v>
      </c>
      <c r="M31" s="871">
        <v>0</v>
      </c>
      <c r="N31" s="1064">
        <v>0</v>
      </c>
      <c r="O31" s="871">
        <v>0</v>
      </c>
      <c r="P31" s="871">
        <v>0</v>
      </c>
      <c r="Q31" s="871">
        <v>0</v>
      </c>
      <c r="R31" s="871">
        <v>0</v>
      </c>
      <c r="S31" s="871">
        <v>1319</v>
      </c>
      <c r="T31" s="871">
        <v>9180</v>
      </c>
      <c r="U31" s="871">
        <v>0</v>
      </c>
      <c r="V31" s="871">
        <v>0</v>
      </c>
      <c r="W31" s="871">
        <v>0</v>
      </c>
      <c r="X31" s="871">
        <v>0</v>
      </c>
      <c r="Y31" s="1064">
        <v>0</v>
      </c>
      <c r="Z31" s="871">
        <v>0</v>
      </c>
      <c r="AA31" s="871">
        <v>0</v>
      </c>
      <c r="AB31" s="871">
        <v>0</v>
      </c>
      <c r="AC31" s="1064">
        <v>207338</v>
      </c>
      <c r="AE31" s="649"/>
      <c r="AF31" s="649"/>
      <c r="AG31" s="649"/>
      <c r="AI31" s="419"/>
      <c r="AJ31" s="134"/>
      <c r="AK31" s="134"/>
      <c r="AL31" s="134"/>
      <c r="AM31" s="134"/>
    </row>
    <row r="32" spans="1:39" ht="15" x14ac:dyDescent="0.25">
      <c r="A32" s="137" t="s">
        <v>176</v>
      </c>
      <c r="B32" s="871">
        <v>46265211</v>
      </c>
      <c r="C32" s="871">
        <v>42331098</v>
      </c>
      <c r="D32" s="871">
        <v>28256409</v>
      </c>
      <c r="E32" s="871">
        <v>13204374</v>
      </c>
      <c r="F32" s="871">
        <v>9340327</v>
      </c>
      <c r="G32" s="871">
        <v>9720204</v>
      </c>
      <c r="H32" s="871">
        <v>9366907</v>
      </c>
      <c r="I32" s="871">
        <v>11105230</v>
      </c>
      <c r="J32" s="871">
        <v>9455655</v>
      </c>
      <c r="K32" s="871">
        <v>7786868</v>
      </c>
      <c r="L32" s="1030">
        <v>6583261</v>
      </c>
      <c r="M32" s="871">
        <v>5107562</v>
      </c>
      <c r="N32" s="1064">
        <v>4805081</v>
      </c>
      <c r="O32" s="871">
        <v>4009717</v>
      </c>
      <c r="P32" s="871">
        <v>2886523</v>
      </c>
      <c r="Q32" s="871">
        <v>2795653</v>
      </c>
      <c r="R32" s="871">
        <v>2825772</v>
      </c>
      <c r="S32" s="871">
        <v>2523447</v>
      </c>
      <c r="T32" s="871">
        <v>2759042</v>
      </c>
      <c r="U32" s="871">
        <v>2853374</v>
      </c>
      <c r="V32" s="871">
        <v>2213562</v>
      </c>
      <c r="W32" s="871">
        <v>945041</v>
      </c>
      <c r="X32" s="871">
        <v>648223</v>
      </c>
      <c r="Y32" s="1064">
        <v>296990</v>
      </c>
      <c r="Z32" s="871">
        <v>378162</v>
      </c>
      <c r="AA32" s="871">
        <v>385012</v>
      </c>
      <c r="AB32" s="871">
        <v>162</v>
      </c>
      <c r="AC32" s="1064">
        <v>228848867</v>
      </c>
      <c r="AE32" s="649"/>
      <c r="AF32" s="649"/>
      <c r="AG32" s="649"/>
      <c r="AI32" s="419"/>
      <c r="AJ32" s="134"/>
      <c r="AK32" s="134"/>
      <c r="AL32" s="134"/>
      <c r="AM32" s="134"/>
    </row>
    <row r="33" spans="1:39" x14ac:dyDescent="0.2">
      <c r="A33" s="139"/>
      <c r="B33" s="871"/>
      <c r="C33" s="871"/>
      <c r="D33" s="871"/>
      <c r="E33" s="871"/>
      <c r="F33" s="871"/>
      <c r="G33" s="871"/>
      <c r="H33" s="871"/>
      <c r="I33" s="871"/>
      <c r="J33" s="871"/>
      <c r="K33" s="871"/>
      <c r="L33" s="1030"/>
      <c r="M33" s="871"/>
      <c r="N33" s="1064"/>
      <c r="O33" s="871"/>
      <c r="P33" s="871"/>
      <c r="Q33" s="871"/>
      <c r="R33" s="871"/>
      <c r="S33" s="871"/>
      <c r="T33" s="871"/>
      <c r="U33" s="871"/>
      <c r="V33" s="871"/>
      <c r="W33" s="871"/>
      <c r="X33" s="871"/>
      <c r="Y33" s="1064"/>
      <c r="Z33" s="871"/>
      <c r="AA33" s="871"/>
      <c r="AB33" s="871"/>
      <c r="AC33" s="1064"/>
      <c r="AE33" s="649"/>
      <c r="AF33" s="649"/>
      <c r="AG33" s="647"/>
      <c r="AI33" s="419"/>
      <c r="AJ33" s="60"/>
      <c r="AK33" s="60"/>
      <c r="AL33" s="59"/>
      <c r="AM33" s="59"/>
    </row>
    <row r="34" spans="1:39" ht="15" x14ac:dyDescent="0.25">
      <c r="A34" s="135" t="s">
        <v>177</v>
      </c>
      <c r="B34" s="868"/>
      <c r="C34" s="868"/>
      <c r="D34" s="868"/>
      <c r="E34" s="868"/>
      <c r="F34" s="868"/>
      <c r="G34" s="868"/>
      <c r="H34" s="868"/>
      <c r="I34" s="868"/>
      <c r="J34" s="868"/>
      <c r="K34" s="868"/>
      <c r="L34" s="1029"/>
      <c r="M34" s="868"/>
      <c r="N34" s="1053"/>
      <c r="O34" s="868"/>
      <c r="P34" s="868"/>
      <c r="Q34" s="868"/>
      <c r="R34" s="868"/>
      <c r="S34" s="868"/>
      <c r="T34" s="868"/>
      <c r="U34" s="868"/>
      <c r="V34" s="868"/>
      <c r="W34" s="868"/>
      <c r="X34" s="868"/>
      <c r="Y34" s="1053"/>
      <c r="Z34" s="868"/>
      <c r="AA34" s="868"/>
      <c r="AB34" s="868"/>
      <c r="AC34" s="1064"/>
      <c r="AE34" s="643"/>
      <c r="AF34" s="643"/>
      <c r="AG34" s="647"/>
      <c r="AI34" s="419"/>
      <c r="AJ34" s="60"/>
      <c r="AK34" s="60"/>
      <c r="AL34" s="59"/>
      <c r="AM34" s="59"/>
    </row>
    <row r="35" spans="1:39" ht="13.5" customHeight="1" x14ac:dyDescent="0.2">
      <c r="A35" s="136" t="s">
        <v>178</v>
      </c>
      <c r="B35" s="871">
        <v>414357</v>
      </c>
      <c r="C35" s="871">
        <v>359490</v>
      </c>
      <c r="D35" s="871">
        <v>223305</v>
      </c>
      <c r="E35" s="871">
        <v>165353</v>
      </c>
      <c r="F35" s="871">
        <v>80568</v>
      </c>
      <c r="G35" s="871">
        <v>166874</v>
      </c>
      <c r="H35" s="871">
        <v>157356</v>
      </c>
      <c r="I35" s="871">
        <v>176159</v>
      </c>
      <c r="J35" s="871">
        <v>135335</v>
      </c>
      <c r="K35" s="871">
        <v>90625</v>
      </c>
      <c r="L35" s="1030">
        <v>70501</v>
      </c>
      <c r="M35" s="871">
        <v>46966</v>
      </c>
      <c r="N35" s="1064">
        <v>21334</v>
      </c>
      <c r="O35" s="871">
        <v>66098</v>
      </c>
      <c r="P35" s="871">
        <v>56124</v>
      </c>
      <c r="Q35" s="871">
        <v>25097</v>
      </c>
      <c r="R35" s="871">
        <v>37565</v>
      </c>
      <c r="S35" s="871">
        <v>52506</v>
      </c>
      <c r="T35" s="871">
        <v>32687</v>
      </c>
      <c r="U35" s="871">
        <v>33852</v>
      </c>
      <c r="V35" s="871">
        <v>8125</v>
      </c>
      <c r="W35" s="871">
        <v>5918</v>
      </c>
      <c r="X35" s="871">
        <v>33422</v>
      </c>
      <c r="Y35" s="1064">
        <v>2804</v>
      </c>
      <c r="Z35" s="871">
        <v>8787</v>
      </c>
      <c r="AA35" s="871">
        <v>6014</v>
      </c>
      <c r="AB35" s="871">
        <v>0</v>
      </c>
      <c r="AC35" s="1064">
        <v>2477222</v>
      </c>
      <c r="AE35" s="649"/>
      <c r="AF35" s="649"/>
      <c r="AG35" s="649"/>
      <c r="AI35" s="419"/>
      <c r="AJ35" s="60"/>
      <c r="AK35" s="60"/>
      <c r="AL35" s="59"/>
      <c r="AM35" s="59"/>
    </row>
    <row r="36" spans="1:39" x14ac:dyDescent="0.2">
      <c r="A36" s="136" t="s">
        <v>179</v>
      </c>
      <c r="B36" s="871">
        <v>0</v>
      </c>
      <c r="C36" s="871">
        <v>0</v>
      </c>
      <c r="D36" s="871">
        <v>0</v>
      </c>
      <c r="E36" s="871">
        <v>0</v>
      </c>
      <c r="F36" s="871">
        <v>0</v>
      </c>
      <c r="G36" s="871">
        <v>318</v>
      </c>
      <c r="H36" s="871">
        <v>0</v>
      </c>
      <c r="I36" s="871">
        <v>4984</v>
      </c>
      <c r="J36" s="871">
        <v>0</v>
      </c>
      <c r="K36" s="871">
        <v>0</v>
      </c>
      <c r="L36" s="1030">
        <v>0</v>
      </c>
      <c r="M36" s="871">
        <v>0</v>
      </c>
      <c r="N36" s="1064">
        <v>0</v>
      </c>
      <c r="O36" s="871">
        <v>0</v>
      </c>
      <c r="P36" s="871">
        <v>7931</v>
      </c>
      <c r="Q36" s="871">
        <v>688</v>
      </c>
      <c r="R36" s="871">
        <v>0</v>
      </c>
      <c r="S36" s="871">
        <v>24</v>
      </c>
      <c r="T36" s="871">
        <v>0</v>
      </c>
      <c r="U36" s="871">
        <v>18</v>
      </c>
      <c r="V36" s="871">
        <v>0</v>
      </c>
      <c r="W36" s="871">
        <v>0</v>
      </c>
      <c r="X36" s="871">
        <v>0</v>
      </c>
      <c r="Y36" s="1064">
        <v>53</v>
      </c>
      <c r="Z36" s="871">
        <v>0</v>
      </c>
      <c r="AA36" s="871">
        <v>0</v>
      </c>
      <c r="AB36" s="871">
        <v>0</v>
      </c>
      <c r="AC36" s="1064">
        <v>14016</v>
      </c>
      <c r="AE36" s="649"/>
      <c r="AF36" s="649"/>
      <c r="AG36" s="649"/>
      <c r="AI36" s="419"/>
      <c r="AJ36" s="60"/>
      <c r="AK36" s="60"/>
      <c r="AL36" s="59"/>
      <c r="AM36" s="59"/>
    </row>
    <row r="37" spans="1:39" x14ac:dyDescent="0.2">
      <c r="A37" s="136" t="s">
        <v>180</v>
      </c>
      <c r="B37" s="871">
        <v>0</v>
      </c>
      <c r="C37" s="871">
        <v>0</v>
      </c>
      <c r="D37" s="871">
        <v>0</v>
      </c>
      <c r="E37" s="871">
        <v>0</v>
      </c>
      <c r="F37" s="871">
        <v>0</v>
      </c>
      <c r="G37" s="871">
        <v>0</v>
      </c>
      <c r="H37" s="871">
        <v>0</v>
      </c>
      <c r="I37" s="871">
        <v>0</v>
      </c>
      <c r="J37" s="871">
        <v>0</v>
      </c>
      <c r="K37" s="871">
        <v>0</v>
      </c>
      <c r="L37" s="1030">
        <v>0</v>
      </c>
      <c r="M37" s="871">
        <v>0</v>
      </c>
      <c r="N37" s="1064">
        <v>0</v>
      </c>
      <c r="O37" s="871">
        <v>0</v>
      </c>
      <c r="P37" s="871">
        <v>0</v>
      </c>
      <c r="Q37" s="871">
        <v>0</v>
      </c>
      <c r="R37" s="871">
        <v>0</v>
      </c>
      <c r="S37" s="871">
        <v>0</v>
      </c>
      <c r="T37" s="871">
        <v>0</v>
      </c>
      <c r="U37" s="871">
        <v>0</v>
      </c>
      <c r="V37" s="871">
        <v>0</v>
      </c>
      <c r="W37" s="871">
        <v>0</v>
      </c>
      <c r="X37" s="871">
        <v>0</v>
      </c>
      <c r="Y37" s="1064">
        <v>0</v>
      </c>
      <c r="Z37" s="871">
        <v>0</v>
      </c>
      <c r="AA37" s="871">
        <v>0</v>
      </c>
      <c r="AB37" s="871">
        <v>0</v>
      </c>
      <c r="AC37" s="1064">
        <v>0</v>
      </c>
      <c r="AE37" s="649"/>
      <c r="AF37" s="649"/>
      <c r="AG37" s="647"/>
      <c r="AI37" s="419"/>
      <c r="AJ37" s="60"/>
      <c r="AK37" s="60"/>
      <c r="AL37" s="59"/>
      <c r="AM37" s="59"/>
    </row>
    <row r="38" spans="1:39" x14ac:dyDescent="0.2">
      <c r="A38" s="136" t="s">
        <v>181</v>
      </c>
      <c r="B38" s="871">
        <v>0</v>
      </c>
      <c r="C38" s="871">
        <v>0</v>
      </c>
      <c r="D38" s="871">
        <v>0</v>
      </c>
      <c r="E38" s="871">
        <v>0</v>
      </c>
      <c r="F38" s="871">
        <v>0</v>
      </c>
      <c r="G38" s="871">
        <v>0</v>
      </c>
      <c r="H38" s="871">
        <v>0</v>
      </c>
      <c r="I38" s="871">
        <v>0</v>
      </c>
      <c r="J38" s="871">
        <v>0</v>
      </c>
      <c r="K38" s="871">
        <v>0</v>
      </c>
      <c r="L38" s="1030">
        <v>0</v>
      </c>
      <c r="M38" s="871">
        <v>0</v>
      </c>
      <c r="N38" s="1064">
        <v>0</v>
      </c>
      <c r="O38" s="871">
        <v>0</v>
      </c>
      <c r="P38" s="871">
        <v>0</v>
      </c>
      <c r="Q38" s="871">
        <v>0</v>
      </c>
      <c r="R38" s="871">
        <v>0</v>
      </c>
      <c r="S38" s="871">
        <v>0</v>
      </c>
      <c r="T38" s="871">
        <v>0</v>
      </c>
      <c r="U38" s="871">
        <v>0</v>
      </c>
      <c r="V38" s="871">
        <v>0</v>
      </c>
      <c r="W38" s="871">
        <v>0</v>
      </c>
      <c r="X38" s="871">
        <v>0</v>
      </c>
      <c r="Y38" s="1064">
        <v>0</v>
      </c>
      <c r="Z38" s="871">
        <v>0</v>
      </c>
      <c r="AA38" s="871">
        <v>0</v>
      </c>
      <c r="AB38" s="871">
        <v>0</v>
      </c>
      <c r="AC38" s="1064">
        <v>0</v>
      </c>
      <c r="AE38" s="649"/>
      <c r="AF38" s="649"/>
      <c r="AG38" s="647"/>
      <c r="AI38" s="419"/>
      <c r="AJ38" s="60"/>
      <c r="AK38" s="60"/>
      <c r="AL38" s="59"/>
      <c r="AM38" s="59"/>
    </row>
    <row r="39" spans="1:39" x14ac:dyDescent="0.2">
      <c r="A39" s="136" t="s">
        <v>182</v>
      </c>
      <c r="B39" s="871">
        <v>0</v>
      </c>
      <c r="C39" s="871">
        <v>0</v>
      </c>
      <c r="D39" s="871">
        <v>0</v>
      </c>
      <c r="E39" s="871">
        <v>20081</v>
      </c>
      <c r="F39" s="871">
        <v>0</v>
      </c>
      <c r="G39" s="871">
        <v>0</v>
      </c>
      <c r="H39" s="871">
        <v>157356</v>
      </c>
      <c r="I39" s="871">
        <v>0</v>
      </c>
      <c r="J39" s="871">
        <v>37269</v>
      </c>
      <c r="K39" s="871">
        <v>8419</v>
      </c>
      <c r="L39" s="1030">
        <v>140399</v>
      </c>
      <c r="M39" s="871">
        <v>52377</v>
      </c>
      <c r="N39" s="1064">
        <v>0</v>
      </c>
      <c r="O39" s="871">
        <v>107157</v>
      </c>
      <c r="P39" s="871">
        <v>0</v>
      </c>
      <c r="Q39" s="871">
        <v>14942</v>
      </c>
      <c r="R39" s="871">
        <v>29</v>
      </c>
      <c r="S39" s="871">
        <v>39792</v>
      </c>
      <c r="T39" s="871">
        <v>0</v>
      </c>
      <c r="U39" s="871">
        <v>8942</v>
      </c>
      <c r="V39" s="871">
        <v>1262</v>
      </c>
      <c r="W39" s="871">
        <v>0</v>
      </c>
      <c r="X39" s="871">
        <v>2468</v>
      </c>
      <c r="Y39" s="1064">
        <v>1237</v>
      </c>
      <c r="Z39" s="871">
        <v>0</v>
      </c>
      <c r="AA39" s="871">
        <v>0</v>
      </c>
      <c r="AB39" s="871">
        <v>0</v>
      </c>
      <c r="AC39" s="1064">
        <v>591730</v>
      </c>
      <c r="AE39" s="649"/>
      <c r="AF39" s="649"/>
      <c r="AG39" s="649"/>
      <c r="AI39" s="419"/>
      <c r="AJ39" s="60"/>
      <c r="AK39" s="60"/>
      <c r="AL39" s="59"/>
      <c r="AM39" s="59"/>
    </row>
    <row r="40" spans="1:39" x14ac:dyDescent="0.2">
      <c r="A40" s="137" t="s">
        <v>183</v>
      </c>
      <c r="B40" s="871">
        <v>414357</v>
      </c>
      <c r="C40" s="871">
        <v>359490</v>
      </c>
      <c r="D40" s="871">
        <v>223305</v>
      </c>
      <c r="E40" s="871">
        <v>185434</v>
      </c>
      <c r="F40" s="871">
        <v>80568</v>
      </c>
      <c r="G40" s="871">
        <v>167192</v>
      </c>
      <c r="H40" s="871">
        <v>314712</v>
      </c>
      <c r="I40" s="871">
        <v>181143</v>
      </c>
      <c r="J40" s="871">
        <v>172604</v>
      </c>
      <c r="K40" s="871">
        <v>99044</v>
      </c>
      <c r="L40" s="1030">
        <v>210900</v>
      </c>
      <c r="M40" s="871">
        <v>99343</v>
      </c>
      <c r="N40" s="1064">
        <v>21334</v>
      </c>
      <c r="O40" s="871">
        <v>173255</v>
      </c>
      <c r="P40" s="871">
        <v>64055</v>
      </c>
      <c r="Q40" s="871">
        <v>40727</v>
      </c>
      <c r="R40" s="871">
        <v>37594</v>
      </c>
      <c r="S40" s="871">
        <v>92322</v>
      </c>
      <c r="T40" s="871">
        <v>32687</v>
      </c>
      <c r="U40" s="871">
        <v>42812</v>
      </c>
      <c r="V40" s="871">
        <v>9387</v>
      </c>
      <c r="W40" s="871">
        <v>5918</v>
      </c>
      <c r="X40" s="871">
        <v>35890</v>
      </c>
      <c r="Y40" s="1064">
        <v>4094</v>
      </c>
      <c r="Z40" s="871">
        <v>8787</v>
      </c>
      <c r="AA40" s="871">
        <v>6014</v>
      </c>
      <c r="AB40" s="871">
        <v>0</v>
      </c>
      <c r="AC40" s="1064">
        <v>3082968</v>
      </c>
      <c r="AE40" s="649"/>
      <c r="AF40" s="649"/>
      <c r="AG40" s="649"/>
      <c r="AI40" s="419"/>
      <c r="AJ40" s="60"/>
      <c r="AK40" s="60"/>
      <c r="AL40" s="59"/>
      <c r="AM40" s="59"/>
    </row>
    <row r="41" spans="1:39" x14ac:dyDescent="0.2">
      <c r="A41" s="139"/>
      <c r="B41" s="871"/>
      <c r="C41" s="871"/>
      <c r="D41" s="871"/>
      <c r="E41" s="871"/>
      <c r="F41" s="871"/>
      <c r="G41" s="871"/>
      <c r="H41" s="871"/>
      <c r="I41" s="871"/>
      <c r="J41" s="871"/>
      <c r="K41" s="871"/>
      <c r="L41" s="1030"/>
      <c r="M41" s="871"/>
      <c r="N41" s="1064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1064"/>
      <c r="Z41" s="871"/>
      <c r="AA41" s="871"/>
      <c r="AB41" s="871"/>
      <c r="AC41" s="1064"/>
      <c r="AE41" s="649"/>
      <c r="AF41" s="649"/>
      <c r="AG41" s="647"/>
      <c r="AI41" s="419"/>
      <c r="AJ41" s="60"/>
      <c r="AK41" s="60"/>
      <c r="AL41" s="59"/>
      <c r="AM41" s="59"/>
    </row>
    <row r="42" spans="1:39" ht="15" x14ac:dyDescent="0.25">
      <c r="A42" s="135" t="s">
        <v>184</v>
      </c>
      <c r="B42" s="868"/>
      <c r="C42" s="868"/>
      <c r="D42" s="868"/>
      <c r="E42" s="868"/>
      <c r="F42" s="868"/>
      <c r="G42" s="868"/>
      <c r="H42" s="868"/>
      <c r="I42" s="868"/>
      <c r="J42" s="868"/>
      <c r="K42" s="868"/>
      <c r="L42" s="1029"/>
      <c r="M42" s="868"/>
      <c r="N42" s="1053"/>
      <c r="O42" s="868"/>
      <c r="P42" s="868"/>
      <c r="Q42" s="868"/>
      <c r="R42" s="868"/>
      <c r="S42" s="868"/>
      <c r="T42" s="868"/>
      <c r="U42" s="868"/>
      <c r="V42" s="868"/>
      <c r="W42" s="868"/>
      <c r="X42" s="868"/>
      <c r="Y42" s="1053"/>
      <c r="Z42" s="868"/>
      <c r="AA42" s="868"/>
      <c r="AB42" s="868"/>
      <c r="AC42" s="1064"/>
      <c r="AE42" s="643"/>
      <c r="AF42" s="643"/>
      <c r="AG42" s="647"/>
      <c r="AI42" s="419"/>
      <c r="AJ42" s="60"/>
      <c r="AK42" s="60"/>
      <c r="AL42" s="59"/>
      <c r="AM42" s="59"/>
    </row>
    <row r="43" spans="1:39" ht="12.75" customHeight="1" x14ac:dyDescent="0.2">
      <c r="A43" s="136" t="s">
        <v>178</v>
      </c>
      <c r="B43" s="871">
        <v>390778</v>
      </c>
      <c r="C43" s="871">
        <v>379593</v>
      </c>
      <c r="D43" s="871">
        <v>414708</v>
      </c>
      <c r="E43" s="871">
        <v>161120</v>
      </c>
      <c r="F43" s="871">
        <v>177592</v>
      </c>
      <c r="G43" s="871">
        <v>250312</v>
      </c>
      <c r="H43" s="871">
        <v>149314</v>
      </c>
      <c r="I43" s="871">
        <v>94992</v>
      </c>
      <c r="J43" s="871">
        <v>166079</v>
      </c>
      <c r="K43" s="871">
        <v>119020</v>
      </c>
      <c r="L43" s="1030">
        <v>106822</v>
      </c>
      <c r="M43" s="871">
        <v>70449</v>
      </c>
      <c r="N43" s="1064">
        <v>103387</v>
      </c>
      <c r="O43" s="871">
        <v>90532</v>
      </c>
      <c r="P43" s="871">
        <v>144677</v>
      </c>
      <c r="Q43" s="871">
        <v>47746</v>
      </c>
      <c r="R43" s="871">
        <v>96668</v>
      </c>
      <c r="S43" s="871">
        <v>29936</v>
      </c>
      <c r="T43" s="871">
        <v>35720</v>
      </c>
      <c r="U43" s="871">
        <v>24590</v>
      </c>
      <c r="V43" s="871">
        <v>14976</v>
      </c>
      <c r="W43" s="871">
        <v>18184</v>
      </c>
      <c r="X43" s="871">
        <v>27345</v>
      </c>
      <c r="Y43" s="1064">
        <v>9912</v>
      </c>
      <c r="Z43" s="871">
        <v>13180</v>
      </c>
      <c r="AA43" s="871">
        <v>18033</v>
      </c>
      <c r="AB43" s="871">
        <v>885</v>
      </c>
      <c r="AC43" s="1064">
        <v>3156550</v>
      </c>
      <c r="AE43" s="649"/>
      <c r="AF43" s="649"/>
      <c r="AG43" s="649"/>
      <c r="AI43" s="419"/>
      <c r="AJ43" s="60"/>
      <c r="AK43" s="60"/>
      <c r="AL43" s="59"/>
      <c r="AM43" s="59"/>
    </row>
    <row r="44" spans="1:39" x14ac:dyDescent="0.2">
      <c r="A44" s="136" t="s">
        <v>185</v>
      </c>
      <c r="B44" s="871">
        <v>0</v>
      </c>
      <c r="C44" s="871">
        <v>0</v>
      </c>
      <c r="D44" s="871">
        <v>0</v>
      </c>
      <c r="E44" s="871">
        <v>0</v>
      </c>
      <c r="F44" s="871">
        <v>0</v>
      </c>
      <c r="G44" s="871">
        <v>0</v>
      </c>
      <c r="H44" s="871">
        <v>0</v>
      </c>
      <c r="I44" s="871">
        <v>0</v>
      </c>
      <c r="J44" s="871">
        <v>0</v>
      </c>
      <c r="K44" s="871">
        <v>0</v>
      </c>
      <c r="L44" s="1030">
        <v>0</v>
      </c>
      <c r="M44" s="871">
        <v>0</v>
      </c>
      <c r="N44" s="1064">
        <v>-40378</v>
      </c>
      <c r="O44" s="871">
        <v>0</v>
      </c>
      <c r="P44" s="871">
        <v>0</v>
      </c>
      <c r="Q44" s="871">
        <v>0</v>
      </c>
      <c r="R44" s="871">
        <v>0</v>
      </c>
      <c r="S44" s="871">
        <v>6884</v>
      </c>
      <c r="T44" s="871">
        <v>0</v>
      </c>
      <c r="U44" s="871">
        <v>0</v>
      </c>
      <c r="V44" s="871">
        <v>0</v>
      </c>
      <c r="W44" s="871">
        <v>0</v>
      </c>
      <c r="X44" s="871">
        <v>0</v>
      </c>
      <c r="Y44" s="1064">
        <v>0</v>
      </c>
      <c r="Z44" s="871">
        <v>0</v>
      </c>
      <c r="AA44" s="871">
        <v>0</v>
      </c>
      <c r="AB44" s="871">
        <v>9518</v>
      </c>
      <c r="AC44" s="1064">
        <v>-23976</v>
      </c>
      <c r="AE44" s="649"/>
      <c r="AF44" s="649"/>
      <c r="AG44" s="649"/>
      <c r="AI44" s="419"/>
      <c r="AJ44" s="60"/>
      <c r="AK44" s="60"/>
      <c r="AL44" s="59"/>
      <c r="AM44" s="59"/>
    </row>
    <row r="45" spans="1:39" x14ac:dyDescent="0.2">
      <c r="A45" s="137" t="s">
        <v>186</v>
      </c>
      <c r="B45" s="871">
        <v>390778</v>
      </c>
      <c r="C45" s="871">
        <v>379593</v>
      </c>
      <c r="D45" s="871">
        <v>414708</v>
      </c>
      <c r="E45" s="871">
        <v>161120</v>
      </c>
      <c r="F45" s="871">
        <v>177592</v>
      </c>
      <c r="G45" s="871">
        <v>250312</v>
      </c>
      <c r="H45" s="871">
        <v>149314</v>
      </c>
      <c r="I45" s="871">
        <v>94992</v>
      </c>
      <c r="J45" s="871">
        <v>166079</v>
      </c>
      <c r="K45" s="871">
        <v>119020</v>
      </c>
      <c r="L45" s="1030">
        <v>106822</v>
      </c>
      <c r="M45" s="871">
        <v>70449</v>
      </c>
      <c r="N45" s="1064">
        <v>63009</v>
      </c>
      <c r="O45" s="871">
        <v>90532</v>
      </c>
      <c r="P45" s="871">
        <v>144677</v>
      </c>
      <c r="Q45" s="871">
        <v>47746</v>
      </c>
      <c r="R45" s="871">
        <v>96668</v>
      </c>
      <c r="S45" s="871">
        <v>36820</v>
      </c>
      <c r="T45" s="871">
        <v>35720</v>
      </c>
      <c r="U45" s="871">
        <v>24590</v>
      </c>
      <c r="V45" s="871">
        <v>14976</v>
      </c>
      <c r="W45" s="871">
        <v>18184</v>
      </c>
      <c r="X45" s="871">
        <v>27345</v>
      </c>
      <c r="Y45" s="1064">
        <v>9912</v>
      </c>
      <c r="Z45" s="871">
        <v>13180</v>
      </c>
      <c r="AA45" s="871">
        <v>18033</v>
      </c>
      <c r="AB45" s="871">
        <v>10403</v>
      </c>
      <c r="AC45" s="1064">
        <v>3132574</v>
      </c>
      <c r="AE45" s="649"/>
      <c r="AF45" s="649"/>
      <c r="AG45" s="649"/>
      <c r="AI45" s="419"/>
      <c r="AJ45" s="60"/>
      <c r="AK45" s="60"/>
      <c r="AL45" s="59"/>
      <c r="AM45" s="59"/>
    </row>
    <row r="46" spans="1:39" x14ac:dyDescent="0.2">
      <c r="A46" s="139"/>
      <c r="B46" s="871"/>
      <c r="C46" s="871"/>
      <c r="D46" s="871"/>
      <c r="E46" s="871"/>
      <c r="F46" s="871"/>
      <c r="G46" s="871"/>
      <c r="H46" s="871"/>
      <c r="I46" s="871"/>
      <c r="J46" s="871"/>
      <c r="K46" s="871"/>
      <c r="L46" s="1030"/>
      <c r="M46" s="871"/>
      <c r="N46" s="1064"/>
      <c r="O46" s="871"/>
      <c r="P46" s="871"/>
      <c r="Q46" s="871"/>
      <c r="R46" s="871"/>
      <c r="S46" s="871"/>
      <c r="T46" s="871"/>
      <c r="U46" s="871"/>
      <c r="V46" s="871"/>
      <c r="W46" s="871"/>
      <c r="X46" s="871"/>
      <c r="Y46" s="1064"/>
      <c r="Z46" s="871"/>
      <c r="AA46" s="871"/>
      <c r="AB46" s="871"/>
      <c r="AC46" s="1064"/>
      <c r="AE46" s="649"/>
      <c r="AF46" s="649"/>
      <c r="AG46" s="647"/>
      <c r="AI46" s="419"/>
      <c r="AJ46" s="60"/>
      <c r="AK46" s="60"/>
      <c r="AL46" s="59"/>
      <c r="AM46" s="59"/>
    </row>
    <row r="47" spans="1:39" x14ac:dyDescent="0.2">
      <c r="A47" s="135" t="s">
        <v>187</v>
      </c>
      <c r="B47" s="871">
        <v>28444</v>
      </c>
      <c r="C47" s="871">
        <v>75198</v>
      </c>
      <c r="D47" s="871">
        <v>48528</v>
      </c>
      <c r="E47" s="871">
        <v>0</v>
      </c>
      <c r="F47" s="871">
        <v>0</v>
      </c>
      <c r="G47" s="871">
        <v>0</v>
      </c>
      <c r="H47" s="871">
        <v>0</v>
      </c>
      <c r="I47" s="871">
        <v>17120</v>
      </c>
      <c r="J47" s="871">
        <v>0</v>
      </c>
      <c r="K47" s="871">
        <v>16789</v>
      </c>
      <c r="L47" s="1030">
        <v>0</v>
      </c>
      <c r="M47" s="871">
        <v>0</v>
      </c>
      <c r="N47" s="1064">
        <v>36526</v>
      </c>
      <c r="O47" s="871">
        <v>0</v>
      </c>
      <c r="P47" s="871">
        <v>0</v>
      </c>
      <c r="Q47" s="871">
        <v>0</v>
      </c>
      <c r="R47" s="871">
        <v>0</v>
      </c>
      <c r="S47" s="871">
        <v>0</v>
      </c>
      <c r="T47" s="871">
        <v>1307</v>
      </c>
      <c r="U47" s="871">
        <v>0</v>
      </c>
      <c r="V47" s="871">
        <v>0</v>
      </c>
      <c r="W47" s="871">
        <v>0</v>
      </c>
      <c r="X47" s="871">
        <v>750</v>
      </c>
      <c r="Y47" s="1064">
        <v>0</v>
      </c>
      <c r="Z47" s="871">
        <v>22751</v>
      </c>
      <c r="AA47" s="871">
        <v>0</v>
      </c>
      <c r="AB47" s="871">
        <v>0</v>
      </c>
      <c r="AC47" s="1064">
        <v>247413</v>
      </c>
      <c r="AE47" s="649"/>
      <c r="AF47" s="649"/>
      <c r="AG47" s="649"/>
      <c r="AI47" s="419"/>
      <c r="AJ47" s="60"/>
      <c r="AK47" s="60"/>
      <c r="AL47" s="59"/>
      <c r="AM47" s="59"/>
    </row>
    <row r="48" spans="1:39" x14ac:dyDescent="0.2">
      <c r="A48" s="138"/>
      <c r="B48" s="871"/>
      <c r="C48" s="871"/>
      <c r="D48" s="871"/>
      <c r="E48" s="871"/>
      <c r="F48" s="871"/>
      <c r="G48" s="871"/>
      <c r="H48" s="871"/>
      <c r="I48" s="871"/>
      <c r="J48" s="871"/>
      <c r="K48" s="871"/>
      <c r="L48" s="1030"/>
      <c r="M48" s="871"/>
      <c r="N48" s="1064"/>
      <c r="O48" s="871"/>
      <c r="P48" s="871"/>
      <c r="Q48" s="871"/>
      <c r="R48" s="871"/>
      <c r="S48" s="871"/>
      <c r="T48" s="871"/>
      <c r="U48" s="871"/>
      <c r="V48" s="871"/>
      <c r="W48" s="871"/>
      <c r="X48" s="871"/>
      <c r="Y48" s="1064"/>
      <c r="Z48" s="871"/>
      <c r="AA48" s="871"/>
      <c r="AB48" s="871"/>
      <c r="AC48" s="1064">
        <v>0</v>
      </c>
      <c r="AE48" s="649"/>
      <c r="AF48" s="649"/>
      <c r="AG48" s="647"/>
      <c r="AI48" s="419"/>
      <c r="AJ48" s="60"/>
      <c r="AK48" s="60"/>
      <c r="AL48" s="59"/>
      <c r="AM48" s="59"/>
    </row>
    <row r="49" spans="1:39" ht="15" x14ac:dyDescent="0.25">
      <c r="A49" s="135" t="s">
        <v>188</v>
      </c>
      <c r="B49" s="871">
        <v>0</v>
      </c>
      <c r="C49" s="871">
        <v>0</v>
      </c>
      <c r="D49" s="871">
        <v>0</v>
      </c>
      <c r="E49" s="871">
        <v>0</v>
      </c>
      <c r="F49" s="871">
        <v>0</v>
      </c>
      <c r="G49" s="871">
        <v>0</v>
      </c>
      <c r="H49" s="871">
        <v>0</v>
      </c>
      <c r="I49" s="871">
        <v>0</v>
      </c>
      <c r="J49" s="871">
        <v>0</v>
      </c>
      <c r="K49" s="871">
        <v>0</v>
      </c>
      <c r="L49" s="1030">
        <v>0</v>
      </c>
      <c r="M49" s="871">
        <v>0</v>
      </c>
      <c r="N49" s="1064">
        <v>6726</v>
      </c>
      <c r="O49" s="871">
        <v>0</v>
      </c>
      <c r="P49" s="871">
        <v>0</v>
      </c>
      <c r="Q49" s="871">
        <v>0</v>
      </c>
      <c r="R49" s="871">
        <v>0</v>
      </c>
      <c r="S49" s="871">
        <v>4969</v>
      </c>
      <c r="T49" s="871">
        <v>0</v>
      </c>
      <c r="U49" s="871">
        <v>0</v>
      </c>
      <c r="V49" s="871">
        <v>0</v>
      </c>
      <c r="W49" s="871">
        <v>0</v>
      </c>
      <c r="X49" s="871">
        <v>0</v>
      </c>
      <c r="Y49" s="1064">
        <v>0</v>
      </c>
      <c r="Z49" s="871">
        <v>0</v>
      </c>
      <c r="AA49" s="871">
        <v>0</v>
      </c>
      <c r="AB49" s="871">
        <v>0</v>
      </c>
      <c r="AC49" s="1064">
        <v>11695</v>
      </c>
      <c r="AE49" s="649"/>
      <c r="AF49" s="649"/>
      <c r="AG49" s="649"/>
      <c r="AI49" s="419"/>
      <c r="AJ49" s="134"/>
      <c r="AK49" s="134"/>
      <c r="AL49" s="59"/>
      <c r="AM49" s="59"/>
    </row>
    <row r="50" spans="1:39" ht="11.25" customHeight="1" x14ac:dyDescent="0.25">
      <c r="A50" s="139"/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1030"/>
      <c r="M50" s="871"/>
      <c r="N50" s="1064"/>
      <c r="O50" s="871"/>
      <c r="P50" s="871"/>
      <c r="Q50" s="871"/>
      <c r="R50" s="871"/>
      <c r="S50" s="871"/>
      <c r="T50" s="871"/>
      <c r="U50" s="871"/>
      <c r="V50" s="871"/>
      <c r="W50" s="871"/>
      <c r="X50" s="871"/>
      <c r="Y50" s="1064"/>
      <c r="Z50" s="871"/>
      <c r="AA50" s="871"/>
      <c r="AB50" s="871"/>
      <c r="AC50" s="1064"/>
      <c r="AE50" s="649"/>
      <c r="AF50" s="649"/>
      <c r="AG50" s="647"/>
      <c r="AI50" s="419"/>
      <c r="AJ50" s="134"/>
      <c r="AK50" s="134"/>
      <c r="AL50" s="59"/>
      <c r="AM50" s="59"/>
    </row>
    <row r="51" spans="1:39" ht="15" x14ac:dyDescent="0.25">
      <c r="A51" s="135" t="s">
        <v>189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1030"/>
      <c r="M51" s="871"/>
      <c r="N51" s="1064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1064"/>
      <c r="Z51" s="871"/>
      <c r="AA51" s="871"/>
      <c r="AB51" s="871"/>
      <c r="AC51" s="1064"/>
      <c r="AE51" s="649"/>
      <c r="AF51" s="649"/>
      <c r="AG51" s="647"/>
      <c r="AI51" s="419"/>
      <c r="AJ51" s="134"/>
      <c r="AK51" s="134"/>
      <c r="AL51" s="59"/>
      <c r="AM51" s="59"/>
    </row>
    <row r="52" spans="1:39" ht="15" x14ac:dyDescent="0.25">
      <c r="A52" s="135" t="s">
        <v>190</v>
      </c>
      <c r="B52" s="871">
        <v>48308471</v>
      </c>
      <c r="C52" s="871">
        <v>51620345</v>
      </c>
      <c r="D52" s="871">
        <v>32065128</v>
      </c>
      <c r="E52" s="871">
        <v>13789371</v>
      </c>
      <c r="F52" s="871">
        <v>11844911</v>
      </c>
      <c r="G52" s="871">
        <v>13474074</v>
      </c>
      <c r="H52" s="871">
        <v>15366101</v>
      </c>
      <c r="I52" s="871">
        <v>11076524</v>
      </c>
      <c r="J52" s="871">
        <v>10559976</v>
      </c>
      <c r="K52" s="871">
        <v>9790692</v>
      </c>
      <c r="L52" s="1030">
        <v>12513405</v>
      </c>
      <c r="M52" s="871">
        <v>3910213</v>
      </c>
      <c r="N52" s="1064">
        <v>4364612</v>
      </c>
      <c r="O52" s="871">
        <v>6380772</v>
      </c>
      <c r="P52" s="871">
        <v>4391263</v>
      </c>
      <c r="Q52" s="871">
        <v>2984033</v>
      </c>
      <c r="R52" s="871">
        <v>2921985</v>
      </c>
      <c r="S52" s="871">
        <v>1779097</v>
      </c>
      <c r="T52" s="871">
        <v>1523826</v>
      </c>
      <c r="U52" s="871">
        <v>3099371</v>
      </c>
      <c r="V52" s="871">
        <v>1351857</v>
      </c>
      <c r="W52" s="871">
        <v>669039</v>
      </c>
      <c r="X52" s="871">
        <v>736410</v>
      </c>
      <c r="Y52" s="1064">
        <v>371334</v>
      </c>
      <c r="Z52" s="871">
        <v>320225</v>
      </c>
      <c r="AA52" s="871">
        <v>246240</v>
      </c>
      <c r="AB52" s="871">
        <v>-9315</v>
      </c>
      <c r="AC52" s="1064">
        <v>265449960</v>
      </c>
      <c r="AE52" s="649"/>
      <c r="AF52" s="649"/>
      <c r="AG52" s="649"/>
      <c r="AI52" s="419"/>
      <c r="AJ52" s="134"/>
      <c r="AK52" s="134"/>
      <c r="AL52" s="59"/>
      <c r="AM52" s="59"/>
    </row>
    <row r="53" spans="1:39" ht="15" x14ac:dyDescent="0.25">
      <c r="A53" s="139"/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1030"/>
      <c r="M53" s="871"/>
      <c r="N53" s="1064"/>
      <c r="O53" s="871"/>
      <c r="P53" s="871"/>
      <c r="Q53" s="871"/>
      <c r="R53" s="871"/>
      <c r="S53" s="871"/>
      <c r="T53" s="871"/>
      <c r="U53" s="871"/>
      <c r="V53" s="871"/>
      <c r="W53" s="871"/>
      <c r="X53" s="871"/>
      <c r="Y53" s="1064"/>
      <c r="Z53" s="871"/>
      <c r="AA53" s="871"/>
      <c r="AB53" s="871"/>
      <c r="AC53" s="1064"/>
      <c r="AE53" s="649"/>
      <c r="AF53" s="649"/>
      <c r="AG53" s="647"/>
      <c r="AI53" s="419"/>
      <c r="AJ53" s="134"/>
      <c r="AK53" s="134"/>
      <c r="AL53" s="59"/>
      <c r="AM53" s="59"/>
    </row>
    <row r="54" spans="1:39" ht="15" x14ac:dyDescent="0.25">
      <c r="A54" s="135" t="s">
        <v>191</v>
      </c>
      <c r="B54" s="871">
        <v>0</v>
      </c>
      <c r="C54" s="871">
        <v>0</v>
      </c>
      <c r="D54" s="871">
        <v>0</v>
      </c>
      <c r="E54" s="871">
        <v>0</v>
      </c>
      <c r="F54" s="871">
        <v>0</v>
      </c>
      <c r="G54" s="871">
        <v>0</v>
      </c>
      <c r="H54" s="871">
        <v>0</v>
      </c>
      <c r="I54" s="871">
        <v>0</v>
      </c>
      <c r="J54" s="871">
        <v>0</v>
      </c>
      <c r="K54" s="871">
        <v>0</v>
      </c>
      <c r="L54" s="1030">
        <v>0</v>
      </c>
      <c r="M54" s="871">
        <v>0</v>
      </c>
      <c r="N54" s="1064">
        <v>0</v>
      </c>
      <c r="O54" s="871">
        <v>0</v>
      </c>
      <c r="P54" s="871">
        <v>0</v>
      </c>
      <c r="Q54" s="871">
        <v>0</v>
      </c>
      <c r="R54" s="871">
        <v>0</v>
      </c>
      <c r="S54" s="871">
        <v>0</v>
      </c>
      <c r="T54" s="871">
        <v>0</v>
      </c>
      <c r="U54" s="871">
        <v>0</v>
      </c>
      <c r="V54" s="871">
        <v>0</v>
      </c>
      <c r="W54" s="871">
        <v>0</v>
      </c>
      <c r="X54" s="871">
        <v>0</v>
      </c>
      <c r="Y54" s="1064">
        <v>0</v>
      </c>
      <c r="Z54" s="871">
        <v>0</v>
      </c>
      <c r="AA54" s="871">
        <v>0</v>
      </c>
      <c r="AB54" s="871">
        <v>0</v>
      </c>
      <c r="AC54" s="1064">
        <v>0</v>
      </c>
      <c r="AE54" s="649"/>
      <c r="AF54" s="649"/>
      <c r="AG54" s="649"/>
      <c r="AI54" s="419"/>
      <c r="AJ54" s="134"/>
      <c r="AK54" s="134"/>
      <c r="AL54" s="59"/>
      <c r="AM54" s="59"/>
    </row>
    <row r="55" spans="1:39" ht="11.25" customHeight="1" x14ac:dyDescent="0.25">
      <c r="A55" s="136" t="s">
        <v>192</v>
      </c>
      <c r="B55" s="871">
        <v>0</v>
      </c>
      <c r="C55" s="871">
        <v>0</v>
      </c>
      <c r="D55" s="871">
        <v>0</v>
      </c>
      <c r="E55" s="871">
        <v>0</v>
      </c>
      <c r="F55" s="871">
        <v>0</v>
      </c>
      <c r="G55" s="871">
        <v>0</v>
      </c>
      <c r="H55" s="871">
        <v>0</v>
      </c>
      <c r="I55" s="871">
        <v>0</v>
      </c>
      <c r="J55" s="871">
        <v>0</v>
      </c>
      <c r="K55" s="871">
        <v>0</v>
      </c>
      <c r="L55" s="1030">
        <v>0</v>
      </c>
      <c r="M55" s="871">
        <v>0</v>
      </c>
      <c r="N55" s="1064">
        <v>0</v>
      </c>
      <c r="O55" s="871">
        <v>0</v>
      </c>
      <c r="P55" s="871">
        <v>0</v>
      </c>
      <c r="Q55" s="871">
        <v>0</v>
      </c>
      <c r="R55" s="871">
        <v>0</v>
      </c>
      <c r="S55" s="871">
        <v>0</v>
      </c>
      <c r="T55" s="871">
        <v>0</v>
      </c>
      <c r="U55" s="871">
        <v>0</v>
      </c>
      <c r="V55" s="871">
        <v>0</v>
      </c>
      <c r="W55" s="871">
        <v>0</v>
      </c>
      <c r="X55" s="871">
        <v>0</v>
      </c>
      <c r="Y55" s="1064">
        <v>0</v>
      </c>
      <c r="Z55" s="871">
        <v>0</v>
      </c>
      <c r="AA55" s="871">
        <v>0</v>
      </c>
      <c r="AB55" s="871">
        <v>0</v>
      </c>
      <c r="AC55" s="1064">
        <v>0</v>
      </c>
      <c r="AE55" s="649"/>
      <c r="AF55" s="649"/>
      <c r="AG55" s="647"/>
      <c r="AI55" s="419"/>
      <c r="AJ55" s="134"/>
      <c r="AK55" s="134"/>
      <c r="AL55" s="59"/>
      <c r="AM55" s="59"/>
    </row>
    <row r="56" spans="1:39" ht="11.25" customHeight="1" x14ac:dyDescent="0.25">
      <c r="A56" s="136" t="s">
        <v>193</v>
      </c>
      <c r="B56" s="871">
        <v>0</v>
      </c>
      <c r="C56" s="871">
        <v>0</v>
      </c>
      <c r="D56" s="871">
        <v>0</v>
      </c>
      <c r="E56" s="871">
        <v>0</v>
      </c>
      <c r="F56" s="871">
        <v>0</v>
      </c>
      <c r="G56" s="871">
        <v>0</v>
      </c>
      <c r="H56" s="871">
        <v>0</v>
      </c>
      <c r="I56" s="871">
        <v>0</v>
      </c>
      <c r="J56" s="871">
        <v>0</v>
      </c>
      <c r="K56" s="871">
        <v>0</v>
      </c>
      <c r="L56" s="1030">
        <v>0</v>
      </c>
      <c r="M56" s="871">
        <v>0</v>
      </c>
      <c r="N56" s="1064">
        <v>0</v>
      </c>
      <c r="O56" s="871">
        <v>0</v>
      </c>
      <c r="P56" s="871">
        <v>0</v>
      </c>
      <c r="Q56" s="871">
        <v>0</v>
      </c>
      <c r="R56" s="871">
        <v>0</v>
      </c>
      <c r="S56" s="871">
        <v>0</v>
      </c>
      <c r="T56" s="871">
        <v>0</v>
      </c>
      <c r="U56" s="871">
        <v>0</v>
      </c>
      <c r="V56" s="871">
        <v>0</v>
      </c>
      <c r="W56" s="871">
        <v>0</v>
      </c>
      <c r="X56" s="871">
        <v>0</v>
      </c>
      <c r="Y56" s="1064">
        <v>0</v>
      </c>
      <c r="Z56" s="871">
        <v>0</v>
      </c>
      <c r="AA56" s="871">
        <v>0</v>
      </c>
      <c r="AB56" s="871">
        <v>0</v>
      </c>
      <c r="AC56" s="1064">
        <v>0</v>
      </c>
      <c r="AE56" s="649"/>
      <c r="AF56" s="649"/>
      <c r="AG56" s="649"/>
      <c r="AI56" s="419"/>
      <c r="AJ56" s="134"/>
      <c r="AK56" s="134"/>
      <c r="AL56" s="59"/>
      <c r="AM56" s="59"/>
    </row>
    <row r="57" spans="1:39" ht="11.25" customHeight="1" x14ac:dyDescent="0.25">
      <c r="A57" s="139"/>
      <c r="B57" s="871"/>
      <c r="C57" s="871"/>
      <c r="D57" s="871"/>
      <c r="E57" s="871"/>
      <c r="F57" s="871"/>
      <c r="G57" s="871"/>
      <c r="H57" s="871"/>
      <c r="I57" s="871"/>
      <c r="J57" s="871"/>
      <c r="K57" s="871"/>
      <c r="L57" s="1030"/>
      <c r="M57" s="871"/>
      <c r="N57" s="1064"/>
      <c r="O57" s="871"/>
      <c r="P57" s="871"/>
      <c r="Q57" s="871"/>
      <c r="R57" s="871"/>
      <c r="S57" s="871"/>
      <c r="T57" s="871"/>
      <c r="U57" s="871"/>
      <c r="V57" s="871"/>
      <c r="W57" s="871"/>
      <c r="X57" s="871"/>
      <c r="Y57" s="1064"/>
      <c r="Z57" s="871"/>
      <c r="AA57" s="871"/>
      <c r="AB57" s="871"/>
      <c r="AC57" s="1064"/>
      <c r="AE57" s="649"/>
      <c r="AF57" s="649"/>
      <c r="AG57" s="647"/>
      <c r="AI57" s="419"/>
      <c r="AJ57" s="134"/>
      <c r="AK57" s="134"/>
      <c r="AL57" s="59"/>
      <c r="AM57" s="59"/>
    </row>
    <row r="58" spans="1:39" ht="15" x14ac:dyDescent="0.25">
      <c r="A58" s="135" t="s">
        <v>194</v>
      </c>
      <c r="B58" s="871">
        <v>0</v>
      </c>
      <c r="C58" s="871">
        <v>0</v>
      </c>
      <c r="D58" s="871">
        <v>0</v>
      </c>
      <c r="E58" s="871">
        <v>0</v>
      </c>
      <c r="F58" s="871">
        <v>0</v>
      </c>
      <c r="G58" s="871">
        <v>0</v>
      </c>
      <c r="H58" s="871">
        <v>0</v>
      </c>
      <c r="I58" s="871">
        <v>0</v>
      </c>
      <c r="J58" s="871">
        <v>0</v>
      </c>
      <c r="K58" s="871">
        <v>0</v>
      </c>
      <c r="L58" s="1030">
        <v>0</v>
      </c>
      <c r="M58" s="871">
        <v>0</v>
      </c>
      <c r="N58" s="1064">
        <v>0</v>
      </c>
      <c r="O58" s="871">
        <v>0</v>
      </c>
      <c r="P58" s="871">
        <v>0</v>
      </c>
      <c r="Q58" s="871">
        <v>0</v>
      </c>
      <c r="R58" s="871">
        <v>0</v>
      </c>
      <c r="S58" s="871">
        <v>0</v>
      </c>
      <c r="T58" s="871">
        <v>0</v>
      </c>
      <c r="U58" s="871">
        <v>0</v>
      </c>
      <c r="V58" s="871">
        <v>0</v>
      </c>
      <c r="W58" s="871">
        <v>0</v>
      </c>
      <c r="X58" s="871">
        <v>0</v>
      </c>
      <c r="Y58" s="1064">
        <v>0</v>
      </c>
      <c r="Z58" s="871">
        <v>0</v>
      </c>
      <c r="AA58" s="871">
        <v>0</v>
      </c>
      <c r="AB58" s="871">
        <v>0</v>
      </c>
      <c r="AC58" s="1064">
        <v>0</v>
      </c>
      <c r="AE58" s="649"/>
      <c r="AF58" s="649"/>
      <c r="AG58" s="649"/>
      <c r="AI58" s="419"/>
      <c r="AJ58" s="134"/>
      <c r="AK58" s="134"/>
      <c r="AL58" s="59"/>
      <c r="AM58" s="59"/>
    </row>
    <row r="59" spans="1:39" ht="11.25" customHeight="1" x14ac:dyDescent="0.25">
      <c r="A59" s="135"/>
      <c r="B59" s="871"/>
      <c r="C59" s="871"/>
      <c r="D59" s="871"/>
      <c r="E59" s="871"/>
      <c r="F59" s="871"/>
      <c r="G59" s="871"/>
      <c r="H59" s="871"/>
      <c r="I59" s="871"/>
      <c r="J59" s="871"/>
      <c r="K59" s="871"/>
      <c r="L59" s="1030"/>
      <c r="M59" s="871"/>
      <c r="N59" s="1064"/>
      <c r="O59" s="871"/>
      <c r="P59" s="871"/>
      <c r="Q59" s="871"/>
      <c r="R59" s="871"/>
      <c r="S59" s="871"/>
      <c r="T59" s="871"/>
      <c r="U59" s="871"/>
      <c r="V59" s="871"/>
      <c r="W59" s="871"/>
      <c r="X59" s="871"/>
      <c r="Y59" s="1064"/>
      <c r="Z59" s="871"/>
      <c r="AA59" s="871"/>
      <c r="AB59" s="871"/>
      <c r="AC59" s="1064"/>
      <c r="AE59" s="649"/>
      <c r="AF59" s="649"/>
      <c r="AG59" s="647"/>
      <c r="AI59" s="419"/>
      <c r="AJ59" s="134"/>
      <c r="AK59" s="134"/>
      <c r="AL59" s="59"/>
      <c r="AM59" s="59"/>
    </row>
    <row r="60" spans="1:39" ht="15" x14ac:dyDescent="0.25">
      <c r="A60" s="135" t="s">
        <v>195</v>
      </c>
      <c r="B60" s="871">
        <v>48308471</v>
      </c>
      <c r="C60" s="871">
        <v>51620345</v>
      </c>
      <c r="D60" s="871">
        <v>32065128</v>
      </c>
      <c r="E60" s="871">
        <v>13789371</v>
      </c>
      <c r="F60" s="871">
        <v>11844911</v>
      </c>
      <c r="G60" s="871">
        <v>13474074</v>
      </c>
      <c r="H60" s="871">
        <v>15366101</v>
      </c>
      <c r="I60" s="871">
        <v>11076524</v>
      </c>
      <c r="J60" s="871">
        <v>10559976</v>
      </c>
      <c r="K60" s="871">
        <v>9790692</v>
      </c>
      <c r="L60" s="1030">
        <v>12513405</v>
      </c>
      <c r="M60" s="871">
        <v>3910213</v>
      </c>
      <c r="N60" s="1064">
        <v>4364612</v>
      </c>
      <c r="O60" s="871">
        <v>6380772</v>
      </c>
      <c r="P60" s="871">
        <v>4391263</v>
      </c>
      <c r="Q60" s="871">
        <v>2984033</v>
      </c>
      <c r="R60" s="871">
        <v>2921985</v>
      </c>
      <c r="S60" s="871">
        <v>1779097</v>
      </c>
      <c r="T60" s="871">
        <v>1523826</v>
      </c>
      <c r="U60" s="871">
        <v>3099371</v>
      </c>
      <c r="V60" s="871">
        <v>1351857</v>
      </c>
      <c r="W60" s="871">
        <v>669039</v>
      </c>
      <c r="X60" s="871">
        <v>736410</v>
      </c>
      <c r="Y60" s="1064">
        <v>371334</v>
      </c>
      <c r="Z60" s="871">
        <v>320225</v>
      </c>
      <c r="AA60" s="871">
        <v>246240</v>
      </c>
      <c r="AB60" s="871">
        <v>-9315</v>
      </c>
      <c r="AC60" s="1064">
        <v>265449960</v>
      </c>
      <c r="AE60" s="649"/>
      <c r="AF60" s="649"/>
      <c r="AG60" s="649"/>
      <c r="AI60" s="419"/>
      <c r="AJ60" s="134"/>
      <c r="AK60" s="134"/>
      <c r="AL60" s="60"/>
      <c r="AM60" s="59"/>
    </row>
    <row r="61" spans="1:39" ht="15" x14ac:dyDescent="0.25">
      <c r="A61" s="134"/>
      <c r="B61" s="868"/>
      <c r="C61" s="868"/>
      <c r="D61" s="868"/>
      <c r="E61" s="868"/>
      <c r="F61" s="868"/>
      <c r="G61" s="868"/>
      <c r="H61" s="868"/>
      <c r="I61" s="868"/>
      <c r="J61" s="868"/>
      <c r="K61" s="868"/>
      <c r="L61" s="1029"/>
      <c r="M61" s="868"/>
      <c r="N61" s="1053"/>
      <c r="O61" s="868"/>
      <c r="P61" s="868"/>
      <c r="Q61" s="868"/>
      <c r="R61" s="868"/>
      <c r="S61" s="868"/>
      <c r="T61" s="868"/>
      <c r="U61" s="868"/>
      <c r="V61" s="868"/>
      <c r="W61" s="868"/>
      <c r="X61" s="868"/>
      <c r="Y61" s="1053"/>
      <c r="Z61" s="868"/>
      <c r="AA61" s="868"/>
      <c r="AB61" s="868"/>
      <c r="AC61" s="1053"/>
      <c r="AE61" s="643"/>
      <c r="AF61" s="643"/>
      <c r="AG61" s="647"/>
      <c r="AI61" s="416"/>
      <c r="AJ61" s="134"/>
      <c r="AK61" s="134"/>
      <c r="AL61" s="59"/>
      <c r="AM61" s="59"/>
    </row>
    <row r="62" spans="1:39" x14ac:dyDescent="0.2">
      <c r="A62" s="135" t="s">
        <v>196</v>
      </c>
      <c r="B62" s="871">
        <v>436644944</v>
      </c>
      <c r="C62" s="871">
        <v>402204585</v>
      </c>
      <c r="D62" s="871">
        <v>302258567</v>
      </c>
      <c r="E62" s="871">
        <v>130721731</v>
      </c>
      <c r="F62" s="871">
        <v>131656561</v>
      </c>
      <c r="G62" s="871">
        <v>128994686</v>
      </c>
      <c r="H62" s="871">
        <v>116668133</v>
      </c>
      <c r="I62" s="871">
        <v>108759118</v>
      </c>
      <c r="J62" s="871">
        <v>102973794</v>
      </c>
      <c r="K62" s="871">
        <v>79597510</v>
      </c>
      <c r="L62" s="1030">
        <v>74043839</v>
      </c>
      <c r="M62" s="871">
        <v>61924369</v>
      </c>
      <c r="N62" s="1064">
        <v>55723338</v>
      </c>
      <c r="O62" s="871">
        <v>44979335</v>
      </c>
      <c r="P62" s="871">
        <v>37140554</v>
      </c>
      <c r="Q62" s="871">
        <v>34916346</v>
      </c>
      <c r="R62" s="871">
        <v>31660787</v>
      </c>
      <c r="S62" s="871">
        <v>25558890</v>
      </c>
      <c r="T62" s="871">
        <v>24469402</v>
      </c>
      <c r="U62" s="871">
        <v>20372736</v>
      </c>
      <c r="V62" s="871">
        <v>18217108</v>
      </c>
      <c r="W62" s="871">
        <v>8450216</v>
      </c>
      <c r="X62" s="871">
        <v>7018507</v>
      </c>
      <c r="Y62" s="1064">
        <v>3446856</v>
      </c>
      <c r="Z62" s="871">
        <v>3437603</v>
      </c>
      <c r="AA62" s="871">
        <v>3316608</v>
      </c>
      <c r="AB62" s="871">
        <v>12193</v>
      </c>
      <c r="AC62" s="1064">
        <v>2395168316</v>
      </c>
      <c r="AE62" s="649"/>
      <c r="AF62" s="649"/>
      <c r="AG62" s="649"/>
      <c r="AI62" s="419"/>
      <c r="AJ62" s="141"/>
      <c r="AK62" s="141">
        <v>-10</v>
      </c>
      <c r="AL62" s="59"/>
      <c r="AM62" s="59"/>
    </row>
    <row r="63" spans="1:39" ht="15" x14ac:dyDescent="0.25">
      <c r="A63" s="135"/>
      <c r="B63" s="871"/>
      <c r="C63" s="871"/>
      <c r="D63" s="871"/>
      <c r="E63" s="871"/>
      <c r="F63" s="871"/>
      <c r="G63" s="871"/>
      <c r="H63" s="871"/>
      <c r="I63" s="871"/>
      <c r="J63" s="871"/>
      <c r="K63" s="871"/>
      <c r="L63" s="1030"/>
      <c r="M63" s="871"/>
      <c r="N63" s="1064"/>
      <c r="O63" s="871"/>
      <c r="P63" s="871"/>
      <c r="Q63" s="871"/>
      <c r="R63" s="871"/>
      <c r="S63" s="871"/>
      <c r="T63" s="871"/>
      <c r="U63" s="871"/>
      <c r="V63" s="871"/>
      <c r="W63" s="871"/>
      <c r="X63" s="871"/>
      <c r="Y63" s="1064"/>
      <c r="Z63" s="871"/>
      <c r="AA63" s="871"/>
      <c r="AB63" s="871"/>
      <c r="AC63" s="1058"/>
      <c r="AE63" s="649"/>
      <c r="AF63" s="649"/>
      <c r="AG63" s="647"/>
      <c r="AI63" s="419"/>
      <c r="AJ63" s="134"/>
      <c r="AK63" s="134"/>
      <c r="AL63" s="59"/>
      <c r="AM63" s="59"/>
    </row>
    <row r="64" spans="1:39" ht="15" x14ac:dyDescent="0.25">
      <c r="A64" s="135" t="s">
        <v>452</v>
      </c>
      <c r="B64" s="871">
        <v>484953415</v>
      </c>
      <c r="C64" s="871">
        <v>453824930</v>
      </c>
      <c r="D64" s="871">
        <v>334323695</v>
      </c>
      <c r="E64" s="871">
        <v>144511102</v>
      </c>
      <c r="F64" s="871">
        <v>143501472</v>
      </c>
      <c r="G64" s="871">
        <v>142468760</v>
      </c>
      <c r="H64" s="871">
        <v>132034234</v>
      </c>
      <c r="I64" s="871">
        <v>119835642</v>
      </c>
      <c r="J64" s="871">
        <v>113533770</v>
      </c>
      <c r="K64" s="871">
        <v>89388202</v>
      </c>
      <c r="L64" s="1030">
        <v>86557244</v>
      </c>
      <c r="M64" s="871">
        <v>65834582</v>
      </c>
      <c r="N64" s="1064">
        <v>60087950</v>
      </c>
      <c r="O64" s="871">
        <v>51360107</v>
      </c>
      <c r="P64" s="871">
        <v>41531817</v>
      </c>
      <c r="Q64" s="871">
        <v>37900379</v>
      </c>
      <c r="R64" s="871">
        <v>34582772</v>
      </c>
      <c r="S64" s="871">
        <v>27337987</v>
      </c>
      <c r="T64" s="871">
        <v>25993228</v>
      </c>
      <c r="U64" s="871">
        <v>23472107</v>
      </c>
      <c r="V64" s="871">
        <v>19568965</v>
      </c>
      <c r="W64" s="871">
        <v>9119255</v>
      </c>
      <c r="X64" s="871">
        <v>7754917</v>
      </c>
      <c r="Y64" s="1064">
        <v>3818190</v>
      </c>
      <c r="Z64" s="871">
        <v>3757828</v>
      </c>
      <c r="AA64" s="871">
        <v>3562848</v>
      </c>
      <c r="AB64" s="871">
        <v>2878</v>
      </c>
      <c r="AC64" s="1058">
        <v>2660618276</v>
      </c>
      <c r="AE64" s="649"/>
      <c r="AF64" s="649"/>
      <c r="AG64" s="649"/>
      <c r="AI64" s="419"/>
      <c r="AJ64" s="134"/>
      <c r="AK64" s="134"/>
      <c r="AL64" s="59"/>
      <c r="AM64" s="59"/>
    </row>
    <row r="65" spans="1:39" ht="7.5" customHeight="1" x14ac:dyDescent="0.25">
      <c r="A65" s="141"/>
      <c r="B65" s="872"/>
      <c r="C65" s="872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  <c r="AG65" s="406"/>
      <c r="AH65" s="405"/>
      <c r="AI65" s="134"/>
      <c r="AJ65" s="134"/>
      <c r="AK65" s="134"/>
      <c r="AL65" s="59"/>
      <c r="AM65" s="59"/>
    </row>
    <row r="66" spans="1:39" ht="9.75" customHeight="1" x14ac:dyDescent="0.25">
      <c r="C66" s="1024"/>
      <c r="D66" s="134"/>
      <c r="E66" s="134"/>
      <c r="F66" s="134"/>
      <c r="G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5"/>
      <c r="AJ66" s="15"/>
      <c r="AK66" s="15"/>
      <c r="AL66" s="118"/>
      <c r="AM66" s="59"/>
    </row>
    <row r="67" spans="1:39" ht="10.5" customHeight="1" x14ac:dyDescent="0.25">
      <c r="A67" s="134"/>
      <c r="C67" s="1024"/>
      <c r="D67" s="134"/>
      <c r="E67" s="134"/>
      <c r="F67" s="134"/>
      <c r="G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939"/>
      <c r="AE67" s="939"/>
      <c r="AF67" s="939"/>
      <c r="AG67" s="134"/>
      <c r="AH67" s="134"/>
      <c r="AI67" s="15"/>
      <c r="AJ67" s="15"/>
      <c r="AK67" s="49"/>
      <c r="AL67" s="118"/>
      <c r="AM67" s="59"/>
    </row>
    <row r="68" spans="1:39" ht="15" x14ac:dyDescent="0.25">
      <c r="A68" s="49"/>
      <c r="B68" s="437"/>
      <c r="C68" s="1063"/>
      <c r="D68" s="134"/>
      <c r="E68" s="134"/>
      <c r="F68" s="134"/>
      <c r="G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5"/>
      <c r="AJ68" s="15"/>
      <c r="AK68" s="49"/>
      <c r="AL68" s="118"/>
      <c r="AM68" s="59"/>
    </row>
    <row r="69" spans="1:39" ht="15" x14ac:dyDescent="0.25">
      <c r="A69" s="1063"/>
      <c r="B69" s="1027"/>
      <c r="C69" s="106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5"/>
      <c r="AJ69" s="15"/>
      <c r="AK69" s="49"/>
      <c r="AL69" s="118"/>
      <c r="AM69" s="59"/>
    </row>
    <row r="70" spans="1:39" ht="15" x14ac:dyDescent="0.25">
      <c r="A70" s="1063"/>
      <c r="B70" s="1063"/>
      <c r="C70" s="106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3"/>
      <c r="AJ70" s="15"/>
      <c r="AK70" s="49"/>
      <c r="AL70" s="118"/>
      <c r="AM70" s="59"/>
    </row>
    <row r="71" spans="1:39" ht="15" x14ac:dyDescent="0.25">
      <c r="A71" s="1063"/>
      <c r="B71" s="1063"/>
      <c r="C71" s="1063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3"/>
      <c r="AJ71" s="15"/>
      <c r="AK71" s="49"/>
      <c r="AL71" s="118"/>
      <c r="AM71" s="59"/>
    </row>
    <row r="72" spans="1:39" ht="15" x14ac:dyDescent="0.25">
      <c r="A72" s="1061"/>
      <c r="B72" s="1061"/>
      <c r="C72" s="1061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5"/>
      <c r="AJ72" s="49"/>
      <c r="AK72" s="49"/>
      <c r="AL72" s="118"/>
      <c r="AM72" s="59"/>
    </row>
    <row r="73" spans="1:39" ht="15" x14ac:dyDescent="0.25">
      <c r="A73" s="134"/>
      <c r="B73" s="134"/>
      <c r="AD73" s="134"/>
      <c r="AE73" s="134"/>
      <c r="AF73" s="134"/>
      <c r="AG73" s="134"/>
      <c r="AH73" s="134"/>
      <c r="AI73" s="132"/>
      <c r="AJ73" s="132"/>
      <c r="AK73" s="49"/>
      <c r="AL73" s="118"/>
      <c r="AM73" s="59"/>
    </row>
    <row r="74" spans="1:39" ht="15" x14ac:dyDescent="0.25">
      <c r="A74" s="134"/>
      <c r="AD74" s="134"/>
      <c r="AE74" s="134"/>
      <c r="AF74" s="134"/>
      <c r="AG74" s="134"/>
      <c r="AH74" s="134"/>
      <c r="AI74" s="49"/>
      <c r="AJ74" s="15"/>
      <c r="AK74" s="49"/>
      <c r="AL74" s="118"/>
      <c r="AM74" s="59"/>
    </row>
    <row r="75" spans="1:39" ht="15" x14ac:dyDescent="0.25">
      <c r="A75" s="134"/>
      <c r="AD75" s="134"/>
      <c r="AE75" s="134"/>
      <c r="AF75" s="134"/>
      <c r="AG75" s="134"/>
      <c r="AH75" s="134"/>
      <c r="AI75" s="49"/>
      <c r="AJ75" s="132"/>
      <c r="AK75" s="49"/>
      <c r="AL75" s="118"/>
      <c r="AM75" s="59"/>
    </row>
    <row r="76" spans="1:39" ht="15" x14ac:dyDescent="0.25">
      <c r="A76" s="59"/>
      <c r="AD76" s="59"/>
      <c r="AE76" s="59"/>
      <c r="AF76" s="59"/>
      <c r="AG76" s="59"/>
      <c r="AH76" s="59"/>
      <c r="AI76" s="49"/>
      <c r="AJ76" s="131"/>
      <c r="AK76" s="49"/>
      <c r="AL76" s="118"/>
      <c r="AM76" s="59"/>
    </row>
    <row r="77" spans="1:39" ht="15" x14ac:dyDescent="0.25">
      <c r="A77" s="134"/>
      <c r="AD77" s="134"/>
      <c r="AE77" s="134"/>
      <c r="AF77" s="134"/>
      <c r="AG77" s="134"/>
      <c r="AH77" s="134"/>
      <c r="AI77" s="49"/>
      <c r="AJ77" s="132"/>
      <c r="AK77" s="15"/>
      <c r="AL77" s="118"/>
      <c r="AM77" s="59"/>
    </row>
    <row r="78" spans="1:39" ht="15" x14ac:dyDescent="0.25">
      <c r="A78" s="59"/>
      <c r="AD78" s="59"/>
      <c r="AE78" s="59"/>
      <c r="AF78" s="59"/>
      <c r="AG78" s="59"/>
      <c r="AH78" s="59"/>
      <c r="AI78" s="49"/>
      <c r="AJ78" s="121"/>
      <c r="AK78" s="130"/>
      <c r="AL78" s="118"/>
      <c r="AM78" s="59"/>
    </row>
    <row r="79" spans="1:39" ht="15" x14ac:dyDescent="0.25">
      <c r="A79" s="134"/>
      <c r="AD79" s="134"/>
      <c r="AE79" s="134"/>
      <c r="AF79" s="134"/>
      <c r="AG79" s="134"/>
      <c r="AH79" s="134"/>
      <c r="AI79" s="49"/>
      <c r="AJ79" s="132"/>
      <c r="AK79" s="15"/>
      <c r="AL79" s="118"/>
      <c r="AM79" s="59"/>
    </row>
    <row r="80" spans="1:39" ht="15" x14ac:dyDescent="0.25">
      <c r="A80" s="59"/>
      <c r="AD80" s="59"/>
      <c r="AE80" s="59"/>
      <c r="AF80" s="59"/>
      <c r="AG80" s="59"/>
      <c r="AH80" s="59"/>
      <c r="AI80" s="49"/>
      <c r="AJ80" s="132"/>
      <c r="AK80" s="120"/>
      <c r="AL80" s="118"/>
      <c r="AM80" s="59"/>
    </row>
    <row r="81" spans="1:39" ht="15" x14ac:dyDescent="0.25">
      <c r="A81" s="59"/>
      <c r="AD81" s="59"/>
      <c r="AE81" s="59"/>
      <c r="AF81" s="59"/>
      <c r="AG81" s="59"/>
      <c r="AH81" s="59"/>
      <c r="AI81" s="49"/>
      <c r="AJ81" s="129"/>
      <c r="AK81" s="120"/>
      <c r="AL81" s="118"/>
      <c r="AM81" s="59"/>
    </row>
    <row r="82" spans="1:39" ht="15" x14ac:dyDescent="0.25">
      <c r="A82" s="59"/>
      <c r="AD82" s="59"/>
      <c r="AE82" s="59"/>
      <c r="AF82" s="59"/>
      <c r="AG82" s="59"/>
      <c r="AH82" s="59"/>
      <c r="AI82" s="49"/>
      <c r="AJ82" s="119"/>
      <c r="AK82" s="128"/>
      <c r="AL82" s="118"/>
      <c r="AM82" s="59"/>
    </row>
    <row r="83" spans="1:39" x14ac:dyDescent="0.2">
      <c r="A83" s="59"/>
      <c r="AD83" s="59"/>
      <c r="AE83" s="59"/>
      <c r="AF83" s="59"/>
      <c r="AG83" s="59"/>
      <c r="AH83" s="59"/>
      <c r="AI83" s="118"/>
      <c r="AJ83" s="132"/>
      <c r="AK83" s="118"/>
      <c r="AL83" s="118"/>
      <c r="AM83" s="59"/>
    </row>
    <row r="84" spans="1:39" x14ac:dyDescent="0.2">
      <c r="A84" s="59"/>
      <c r="AD84" s="59"/>
      <c r="AE84" s="59"/>
      <c r="AF84" s="59"/>
      <c r="AG84" s="59"/>
      <c r="AH84" s="59"/>
      <c r="AI84" s="118"/>
      <c r="AJ84" s="132"/>
      <c r="AK84" s="118"/>
      <c r="AL84" s="118"/>
      <c r="AM84" s="59"/>
    </row>
    <row r="85" spans="1:39" x14ac:dyDescent="0.2">
      <c r="AI85" s="118"/>
      <c r="AJ85" s="118"/>
      <c r="AK85" s="118"/>
      <c r="AL85" s="118"/>
    </row>
    <row r="86" spans="1:39" x14ac:dyDescent="0.2">
      <c r="AI86" s="118"/>
      <c r="AJ86" s="118"/>
      <c r="AK86" s="118"/>
      <c r="AL86" s="118"/>
    </row>
    <row r="87" spans="1:39" x14ac:dyDescent="0.2">
      <c r="AI87" s="118"/>
      <c r="AJ87" s="118"/>
      <c r="AK87" s="118"/>
      <c r="AL87" s="118"/>
    </row>
    <row r="88" spans="1:39" x14ac:dyDescent="0.2">
      <c r="AI88" s="118"/>
      <c r="AJ88" s="118"/>
      <c r="AK88" s="118"/>
      <c r="AL88" s="118"/>
    </row>
  </sheetData>
  <mergeCells count="30">
    <mergeCell ref="AD1:AD3"/>
    <mergeCell ref="AE1:AE3"/>
    <mergeCell ref="AF1:AF3"/>
    <mergeCell ref="AB1:AB3"/>
    <mergeCell ref="AA1:AA3"/>
    <mergeCell ref="B1:B3"/>
    <mergeCell ref="C1:C3"/>
    <mergeCell ref="D1:D3"/>
    <mergeCell ref="F1:F3"/>
    <mergeCell ref="G1:G3"/>
    <mergeCell ref="J1:J3"/>
    <mergeCell ref="H1:H3"/>
    <mergeCell ref="E1:E3"/>
    <mergeCell ref="V1:V3"/>
    <mergeCell ref="K1:K3"/>
    <mergeCell ref="L1:L3"/>
    <mergeCell ref="N1:N3"/>
    <mergeCell ref="O1:O3"/>
    <mergeCell ref="T1:T3"/>
    <mergeCell ref="P1:P3"/>
    <mergeCell ref="R1:R3"/>
    <mergeCell ref="Q1:Q3"/>
    <mergeCell ref="S1:S3"/>
    <mergeCell ref="M1:M3"/>
    <mergeCell ref="I1:I3"/>
    <mergeCell ref="W1:W3"/>
    <mergeCell ref="X1:X3"/>
    <mergeCell ref="Z1:Z3"/>
    <mergeCell ref="Y1:Y3"/>
    <mergeCell ref="U1:U3"/>
  </mergeCells>
  <pageMargins left="0.55118110236220474" right="0.70866141732283472" top="1.4566929133858268" bottom="0.74803149606299213" header="0.86614173228346458" footer="0.31496062992125984"/>
  <pageSetup paperSize="9" scale="86" firstPageNumber="11" orientation="portrait" useFirstPageNumber="1" r:id="rId1"/>
  <headerFooter alignWithMargins="0">
    <oddHeader>&amp;C&amp;"Times New Roman,Bold"&amp;12 3.1. YFIRLIT UM BREYTINGU Á HREINNI EIGN TIL GREIÐSLU LÍFEYRIS ÁRIÐ 2013</oddHeader>
    <oddFooter>&amp;R&amp;"Times New Roman,Regular"&amp;10&amp;P</oddFooter>
  </headerFooter>
  <colBreaks count="6" manualBreakCount="6">
    <brk id="7" max="66" man="1"/>
    <brk id="12" max="66" man="1"/>
    <brk id="18" max="66" man="1"/>
    <brk id="24" max="66" man="1"/>
    <brk id="29" max="66" man="1"/>
    <brk id="34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zoomScaleNormal="100" zoomScaleSheetLayoutView="100" workbookViewId="0"/>
  </sheetViews>
  <sheetFormatPr defaultRowHeight="11.25" x14ac:dyDescent="0.2"/>
  <cols>
    <col min="1" max="1" width="29.5703125" style="20" customWidth="1"/>
    <col min="2" max="2" width="1" style="20" customWidth="1"/>
    <col min="3" max="3" width="13.5703125" style="20" customWidth="1"/>
    <col min="4" max="4" width="14.42578125" style="20" customWidth="1"/>
    <col min="5" max="5" width="15" style="20" customWidth="1"/>
    <col min="6" max="6" width="14.5703125" style="20" customWidth="1"/>
    <col min="7" max="7" width="14" style="20" customWidth="1"/>
    <col min="8" max="8" width="15.140625" style="20" customWidth="1"/>
    <col min="9" max="9" width="13.5703125" style="20" customWidth="1"/>
    <col min="10" max="10" width="14.28515625" style="20" customWidth="1"/>
    <col min="11" max="11" width="13.7109375" style="20" customWidth="1"/>
    <col min="12" max="12" width="12.7109375" style="20" customWidth="1"/>
    <col min="13" max="13" width="15.140625" style="418" customWidth="1"/>
    <col min="14" max="14" width="15.42578125" style="20" customWidth="1"/>
    <col min="15" max="15" width="13.42578125" style="20" customWidth="1"/>
    <col min="16" max="16" width="13.7109375" style="20" customWidth="1"/>
    <col min="17" max="17" width="13.42578125" style="20" customWidth="1"/>
    <col min="18" max="18" width="13.85546875" style="20" customWidth="1"/>
    <col min="19" max="19" width="14.7109375" style="20" customWidth="1"/>
    <col min="20" max="20" width="13.140625" style="20" customWidth="1"/>
    <col min="21" max="21" width="15.28515625" style="20" customWidth="1"/>
    <col min="22" max="22" width="11.5703125" style="20" customWidth="1"/>
    <col min="23" max="24" width="10.85546875" style="20" customWidth="1"/>
    <col min="25" max="25" width="12" style="20" customWidth="1"/>
    <col min="26" max="26" width="12.42578125" style="20" customWidth="1"/>
    <col min="27" max="27" width="12.7109375" style="418" customWidth="1"/>
    <col min="28" max="28" width="13.140625" style="20" customWidth="1"/>
    <col min="29" max="30" width="13.28515625" style="20" customWidth="1"/>
    <col min="31" max="32" width="12.5703125" style="20" customWidth="1"/>
    <col min="33" max="33" width="16.7109375" style="20" customWidth="1"/>
    <col min="34" max="34" width="11.5703125" style="20" customWidth="1"/>
    <col min="35" max="35" width="11.28515625" style="20" customWidth="1"/>
    <col min="36" max="36" width="10.85546875" style="20" hidden="1" customWidth="1"/>
    <col min="37" max="16384" width="9.140625" style="20"/>
  </cols>
  <sheetData>
    <row r="1" spans="1:36" ht="41.25" customHeight="1" x14ac:dyDescent="0.25">
      <c r="A1" s="302"/>
      <c r="B1" s="302"/>
      <c r="C1" s="1098" t="s">
        <v>67</v>
      </c>
      <c r="D1" s="1098" t="s">
        <v>68</v>
      </c>
      <c r="E1" s="1098" t="s">
        <v>11</v>
      </c>
      <c r="F1" s="1098" t="s">
        <v>71</v>
      </c>
      <c r="G1" s="1088" t="s">
        <v>30</v>
      </c>
      <c r="H1" s="1105" t="s">
        <v>72</v>
      </c>
      <c r="I1" s="1088" t="s">
        <v>74</v>
      </c>
      <c r="J1" s="1090" t="s">
        <v>75</v>
      </c>
      <c r="K1" s="1088" t="s">
        <v>29</v>
      </c>
      <c r="L1" s="1088" t="s">
        <v>76</v>
      </c>
      <c r="M1" s="1089" t="s">
        <v>77</v>
      </c>
      <c r="N1" s="1091" t="s">
        <v>451</v>
      </c>
      <c r="O1" s="1092" t="s">
        <v>13</v>
      </c>
      <c r="P1" s="1093" t="s">
        <v>78</v>
      </c>
      <c r="Q1" s="1088" t="s">
        <v>80</v>
      </c>
      <c r="R1" s="1087" t="s">
        <v>566</v>
      </c>
      <c r="S1" s="1097" t="s">
        <v>560</v>
      </c>
      <c r="T1" s="1088" t="s">
        <v>14</v>
      </c>
      <c r="U1" s="1104" t="s">
        <v>82</v>
      </c>
      <c r="V1" s="1088" t="s">
        <v>6</v>
      </c>
      <c r="W1" s="1102" t="s">
        <v>83</v>
      </c>
      <c r="X1" s="1103" t="s">
        <v>85</v>
      </c>
      <c r="Y1" s="1088" t="s">
        <v>16</v>
      </c>
      <c r="Z1" s="1096" t="s">
        <v>561</v>
      </c>
      <c r="AA1" s="1094" t="s">
        <v>88</v>
      </c>
      <c r="AB1" s="1095" t="s">
        <v>562</v>
      </c>
      <c r="AC1" s="1099" t="s">
        <v>90</v>
      </c>
      <c r="AD1" s="732" t="s">
        <v>92</v>
      </c>
      <c r="AE1" s="1100"/>
      <c r="AF1" s="1101"/>
      <c r="AG1" s="1099"/>
      <c r="AH1" s="548"/>
      <c r="AI1" s="334"/>
    </row>
    <row r="2" spans="1:36" ht="11.25" customHeight="1" x14ac:dyDescent="0.2">
      <c r="A2" s="307" t="s">
        <v>54</v>
      </c>
      <c r="B2" s="307"/>
      <c r="C2" s="1098"/>
      <c r="D2" s="1098" t="s">
        <v>93</v>
      </c>
      <c r="E2" s="1098" t="s">
        <v>94</v>
      </c>
      <c r="F2" s="1098" t="s">
        <v>94</v>
      </c>
      <c r="G2" s="1088"/>
      <c r="H2" s="1105" t="s">
        <v>95</v>
      </c>
      <c r="I2" s="1088"/>
      <c r="J2" s="1090" t="s">
        <v>95</v>
      </c>
      <c r="K2" s="1088"/>
      <c r="L2" s="1088"/>
      <c r="M2" s="1089" t="s">
        <v>97</v>
      </c>
      <c r="N2" s="1091" t="s">
        <v>95</v>
      </c>
      <c r="O2" s="1092" t="s">
        <v>96</v>
      </c>
      <c r="P2" s="1093" t="s">
        <v>98</v>
      </c>
      <c r="Q2" s="1088"/>
      <c r="R2" s="1087" t="s">
        <v>99</v>
      </c>
      <c r="S2" s="1097" t="s">
        <v>100</v>
      </c>
      <c r="T2" s="1088"/>
      <c r="U2" s="1104" t="s">
        <v>101</v>
      </c>
      <c r="V2" s="1088"/>
      <c r="W2" s="1102" t="s">
        <v>102</v>
      </c>
      <c r="X2" s="1103" t="s">
        <v>103</v>
      </c>
      <c r="Y2" s="1088"/>
      <c r="Z2" s="1096" t="s">
        <v>106</v>
      </c>
      <c r="AA2" s="1094" t="s">
        <v>105</v>
      </c>
      <c r="AB2" s="1095" t="s">
        <v>104</v>
      </c>
      <c r="AC2" s="1099" t="s">
        <v>108</v>
      </c>
      <c r="AD2" s="732" t="s">
        <v>109</v>
      </c>
      <c r="AE2" s="1100"/>
      <c r="AF2" s="1101"/>
      <c r="AG2" s="1099"/>
      <c r="AH2" s="548"/>
      <c r="AI2" s="323"/>
    </row>
    <row r="3" spans="1:36" ht="15" x14ac:dyDescent="0.25">
      <c r="A3" s="302"/>
      <c r="B3" s="302"/>
      <c r="C3" s="1098"/>
      <c r="D3" s="1098" t="s">
        <v>110</v>
      </c>
      <c r="E3" s="1098" t="s">
        <v>111</v>
      </c>
      <c r="F3" s="1098" t="s">
        <v>111</v>
      </c>
      <c r="G3" s="1088"/>
      <c r="H3" s="1105" t="s">
        <v>107</v>
      </c>
      <c r="I3" s="1088"/>
      <c r="J3" s="1090" t="s">
        <v>112</v>
      </c>
      <c r="K3" s="1088"/>
      <c r="L3" s="1088"/>
      <c r="M3" s="1089" t="s">
        <v>111</v>
      </c>
      <c r="N3" s="1091" t="s">
        <v>113</v>
      </c>
      <c r="O3" s="1092" t="s">
        <v>114</v>
      </c>
      <c r="P3" s="1093" t="s">
        <v>115</v>
      </c>
      <c r="Q3" s="1088"/>
      <c r="R3" s="1087" t="s">
        <v>116</v>
      </c>
      <c r="S3" s="1097" t="s">
        <v>117</v>
      </c>
      <c r="T3" s="1088"/>
      <c r="U3" s="1104" t="s">
        <v>118</v>
      </c>
      <c r="V3" s="1088"/>
      <c r="W3" s="1102" t="s">
        <v>119</v>
      </c>
      <c r="X3" s="1103" t="s">
        <v>120</v>
      </c>
      <c r="Y3" s="1088"/>
      <c r="Z3" s="1096" t="s">
        <v>123</v>
      </c>
      <c r="AA3" s="1094" t="s">
        <v>122</v>
      </c>
      <c r="AB3" s="1095" t="s">
        <v>121</v>
      </c>
      <c r="AC3" s="1099" t="s">
        <v>124</v>
      </c>
      <c r="AD3" s="732" t="s">
        <v>125</v>
      </c>
      <c r="AE3" s="1100"/>
      <c r="AF3" s="1101"/>
      <c r="AG3" s="1099"/>
      <c r="AH3" s="548"/>
      <c r="AI3" s="275"/>
    </row>
    <row r="4" spans="1:36" ht="15" x14ac:dyDescent="0.25">
      <c r="A4" s="302"/>
      <c r="B4" s="302"/>
      <c r="C4" s="733" t="s">
        <v>126</v>
      </c>
      <c r="D4" s="733" t="s">
        <v>127</v>
      </c>
      <c r="E4" s="733" t="s">
        <v>128</v>
      </c>
      <c r="F4" s="734" t="s">
        <v>129</v>
      </c>
      <c r="G4" s="733" t="s">
        <v>130</v>
      </c>
      <c r="H4" s="733" t="s">
        <v>131</v>
      </c>
      <c r="I4" s="734" t="s">
        <v>132</v>
      </c>
      <c r="J4" s="734" t="s">
        <v>133</v>
      </c>
      <c r="K4" s="734" t="s">
        <v>134</v>
      </c>
      <c r="L4" s="734" t="s">
        <v>135</v>
      </c>
      <c r="M4" s="734" t="s">
        <v>136</v>
      </c>
      <c r="N4" s="734" t="s">
        <v>137</v>
      </c>
      <c r="O4" s="734" t="s">
        <v>138</v>
      </c>
      <c r="P4" s="734" t="s">
        <v>139</v>
      </c>
      <c r="Q4" s="735" t="s">
        <v>141</v>
      </c>
      <c r="R4" s="735" t="s">
        <v>140</v>
      </c>
      <c r="S4" s="735" t="s">
        <v>142</v>
      </c>
      <c r="T4" s="735" t="s">
        <v>143</v>
      </c>
      <c r="U4" s="735" t="s">
        <v>144</v>
      </c>
      <c r="V4" s="736" t="s">
        <v>145</v>
      </c>
      <c r="W4" s="736" t="s">
        <v>146</v>
      </c>
      <c r="X4" s="736" t="s">
        <v>147</v>
      </c>
      <c r="Y4" s="736" t="s">
        <v>148</v>
      </c>
      <c r="Z4" s="736" t="s">
        <v>149</v>
      </c>
      <c r="AA4" s="736" t="s">
        <v>150</v>
      </c>
      <c r="AB4" s="736" t="s">
        <v>151</v>
      </c>
      <c r="AC4" s="736" t="s">
        <v>152</v>
      </c>
      <c r="AD4" s="731"/>
      <c r="AE4" s="552"/>
      <c r="AF4" s="552"/>
      <c r="AG4" s="552"/>
      <c r="AH4" s="596"/>
      <c r="AI4" s="355"/>
    </row>
    <row r="5" spans="1:36" ht="15" x14ac:dyDescent="0.25">
      <c r="A5" s="302"/>
      <c r="B5" s="302"/>
      <c r="C5" s="549"/>
      <c r="D5" s="549"/>
      <c r="E5" s="549"/>
      <c r="F5" s="550"/>
      <c r="G5" s="549"/>
      <c r="H5" s="549"/>
      <c r="I5" s="550"/>
      <c r="J5" s="550"/>
      <c r="K5" s="550"/>
      <c r="L5" s="550"/>
      <c r="M5" s="551"/>
      <c r="N5" s="550"/>
      <c r="O5" s="550"/>
      <c r="P5" s="550"/>
      <c r="Q5" s="551"/>
      <c r="R5" s="551"/>
      <c r="S5" s="551"/>
      <c r="T5" s="551"/>
      <c r="U5" s="551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96"/>
      <c r="AI5" s="334"/>
    </row>
    <row r="6" spans="1:36" ht="15" x14ac:dyDescent="0.25">
      <c r="A6" s="326" t="s">
        <v>197</v>
      </c>
      <c r="B6" s="326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3"/>
      <c r="AB6" s="553"/>
      <c r="AC6" s="553"/>
      <c r="AD6" s="553"/>
      <c r="AE6" s="553"/>
      <c r="AF6" s="553"/>
      <c r="AG6" s="553"/>
      <c r="AH6" s="596"/>
      <c r="AI6" s="334"/>
    </row>
    <row r="7" spans="1:36" x14ac:dyDescent="0.2">
      <c r="A7" s="310" t="s">
        <v>198</v>
      </c>
      <c r="B7" s="310"/>
      <c r="C7" s="875">
        <v>0</v>
      </c>
      <c r="D7" s="875">
        <v>0</v>
      </c>
      <c r="E7" s="875">
        <v>0</v>
      </c>
      <c r="F7" s="875">
        <v>0</v>
      </c>
      <c r="G7" s="875">
        <v>0</v>
      </c>
      <c r="H7" s="875">
        <v>0</v>
      </c>
      <c r="I7" s="875">
        <v>0</v>
      </c>
      <c r="J7" s="875">
        <v>0</v>
      </c>
      <c r="K7" s="875">
        <v>0</v>
      </c>
      <c r="L7" s="875">
        <v>0</v>
      </c>
      <c r="M7" s="875">
        <v>0</v>
      </c>
      <c r="N7" s="875">
        <v>0</v>
      </c>
      <c r="O7" s="875">
        <v>0</v>
      </c>
      <c r="P7" s="875">
        <v>0</v>
      </c>
      <c r="Q7" s="875">
        <v>0</v>
      </c>
      <c r="R7" s="875">
        <v>0</v>
      </c>
      <c r="S7" s="875">
        <v>0</v>
      </c>
      <c r="T7" s="875">
        <v>0</v>
      </c>
      <c r="U7" s="875">
        <v>0</v>
      </c>
      <c r="V7" s="875">
        <v>0</v>
      </c>
      <c r="W7" s="875">
        <v>0</v>
      </c>
      <c r="X7" s="875">
        <v>0</v>
      </c>
      <c r="Y7" s="875">
        <v>0</v>
      </c>
      <c r="Z7" s="875">
        <v>0</v>
      </c>
      <c r="AA7" s="875">
        <v>0</v>
      </c>
      <c r="AB7" s="875">
        <v>0</v>
      </c>
      <c r="AC7" s="875">
        <v>0</v>
      </c>
      <c r="AD7" s="1057">
        <v>0</v>
      </c>
      <c r="AF7" s="653"/>
      <c r="AG7" s="653"/>
      <c r="AH7" s="654"/>
    </row>
    <row r="8" spans="1:36" x14ac:dyDescent="0.2">
      <c r="A8" s="339"/>
      <c r="B8" s="339"/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5"/>
      <c r="W8" s="875"/>
      <c r="X8" s="875"/>
      <c r="Y8" s="875"/>
      <c r="Z8" s="875"/>
      <c r="AA8" s="875"/>
      <c r="AB8" s="875"/>
      <c r="AC8" s="875"/>
      <c r="AD8" s="1057"/>
      <c r="AF8" s="653"/>
      <c r="AG8" s="653"/>
      <c r="AH8" s="654"/>
    </row>
    <row r="9" spans="1:36" x14ac:dyDescent="0.2">
      <c r="A9" s="347" t="s">
        <v>199</v>
      </c>
      <c r="B9" s="347"/>
      <c r="C9" s="876">
        <v>467943461</v>
      </c>
      <c r="D9" s="876">
        <v>437739910</v>
      </c>
      <c r="E9" s="876">
        <v>319355451</v>
      </c>
      <c r="F9" s="876">
        <v>144359663</v>
      </c>
      <c r="G9" s="876">
        <v>139478525</v>
      </c>
      <c r="H9" s="876">
        <v>138787145</v>
      </c>
      <c r="I9" s="876">
        <v>124763404</v>
      </c>
      <c r="J9" s="876">
        <v>117721814</v>
      </c>
      <c r="K9" s="876">
        <v>106196021</v>
      </c>
      <c r="L9" s="876">
        <v>89304894</v>
      </c>
      <c r="M9" s="1033">
        <v>84910607</v>
      </c>
      <c r="N9" s="876">
        <v>65709455</v>
      </c>
      <c r="O9" s="876">
        <v>59045092</v>
      </c>
      <c r="P9" s="876">
        <v>50486597</v>
      </c>
      <c r="Q9" s="876">
        <v>41090594</v>
      </c>
      <c r="R9" s="876">
        <v>37243474</v>
      </c>
      <c r="S9" s="876">
        <v>34018304</v>
      </c>
      <c r="T9" s="876">
        <v>26437922</v>
      </c>
      <c r="U9" s="876">
        <v>25192822</v>
      </c>
      <c r="V9" s="876">
        <v>22555725</v>
      </c>
      <c r="W9" s="876">
        <v>18836885</v>
      </c>
      <c r="X9" s="876">
        <v>8782806</v>
      </c>
      <c r="Y9" s="876">
        <v>6830043</v>
      </c>
      <c r="Z9" s="876">
        <v>3780728</v>
      </c>
      <c r="AA9" s="876">
        <v>3726938</v>
      </c>
      <c r="AB9" s="876">
        <v>3435848</v>
      </c>
      <c r="AC9" s="876">
        <v>0</v>
      </c>
      <c r="AD9" s="1059">
        <v>2577734128</v>
      </c>
      <c r="AF9" s="654"/>
      <c r="AG9" s="654"/>
      <c r="AH9" s="654"/>
      <c r="AJ9" s="21">
        <v>0</v>
      </c>
    </row>
    <row r="10" spans="1:36" s="796" customFormat="1" x14ac:dyDescent="0.2">
      <c r="A10" s="347"/>
      <c r="B10" s="347"/>
      <c r="C10" s="876"/>
      <c r="D10" s="876"/>
      <c r="E10" s="876"/>
      <c r="F10" s="876"/>
      <c r="G10" s="876"/>
      <c r="H10" s="876"/>
      <c r="I10" s="876"/>
      <c r="J10" s="876"/>
      <c r="K10" s="876"/>
      <c r="L10" s="876"/>
      <c r="M10" s="1033"/>
      <c r="N10" s="876"/>
      <c r="O10" s="876"/>
      <c r="P10" s="876"/>
      <c r="Q10" s="876"/>
      <c r="R10" s="876"/>
      <c r="S10" s="876"/>
      <c r="T10" s="876"/>
      <c r="U10" s="876"/>
      <c r="V10" s="876"/>
      <c r="W10" s="876"/>
      <c r="X10" s="876"/>
      <c r="Y10" s="876"/>
      <c r="Z10" s="876"/>
      <c r="AA10" s="876"/>
      <c r="AB10" s="876"/>
      <c r="AC10" s="876"/>
      <c r="AD10" s="1059"/>
      <c r="AF10" s="654"/>
      <c r="AG10" s="654"/>
      <c r="AH10" s="654"/>
      <c r="AJ10" s="831"/>
    </row>
    <row r="11" spans="1:36" x14ac:dyDescent="0.2">
      <c r="A11" s="335" t="s">
        <v>200</v>
      </c>
      <c r="B11" s="335"/>
      <c r="C11" s="876">
        <v>457939</v>
      </c>
      <c r="D11" s="876">
        <v>202241</v>
      </c>
      <c r="E11" s="876">
        <v>206893</v>
      </c>
      <c r="F11" s="876">
        <v>139812</v>
      </c>
      <c r="G11" s="876">
        <v>62400</v>
      </c>
      <c r="H11" s="876">
        <v>0</v>
      </c>
      <c r="I11" s="876">
        <v>0</v>
      </c>
      <c r="J11" s="876">
        <v>137003</v>
      </c>
      <c r="K11" s="876">
        <v>119945</v>
      </c>
      <c r="L11" s="876">
        <v>14764</v>
      </c>
      <c r="M11" s="1034">
        <v>116760</v>
      </c>
      <c r="N11" s="877">
        <v>0</v>
      </c>
      <c r="O11" s="877">
        <v>0</v>
      </c>
      <c r="P11" s="877">
        <v>0</v>
      </c>
      <c r="Q11" s="877">
        <v>0</v>
      </c>
      <c r="R11" s="877">
        <v>17906</v>
      </c>
      <c r="S11" s="877">
        <v>30024</v>
      </c>
      <c r="T11" s="877">
        <v>0</v>
      </c>
      <c r="U11" s="877">
        <v>0</v>
      </c>
      <c r="V11" s="877">
        <v>15247</v>
      </c>
      <c r="W11" s="877">
        <v>0</v>
      </c>
      <c r="X11" s="877">
        <v>0</v>
      </c>
      <c r="Y11" s="877">
        <v>0</v>
      </c>
      <c r="Z11" s="877">
        <v>0</v>
      </c>
      <c r="AA11" s="877">
        <v>0</v>
      </c>
      <c r="AB11" s="877">
        <v>0</v>
      </c>
      <c r="AC11" s="877">
        <v>0</v>
      </c>
      <c r="AD11" s="1059">
        <v>1520934</v>
      </c>
      <c r="AF11" s="655"/>
      <c r="AG11" s="655"/>
      <c r="AH11" s="654"/>
      <c r="AJ11" s="21">
        <v>0</v>
      </c>
    </row>
    <row r="12" spans="1:36" x14ac:dyDescent="0.2">
      <c r="A12" s="335"/>
      <c r="B12" s="335"/>
      <c r="C12" s="877"/>
      <c r="D12" s="877"/>
      <c r="E12" s="877"/>
      <c r="F12" s="877"/>
      <c r="G12" s="877"/>
      <c r="H12" s="877"/>
      <c r="I12" s="877"/>
      <c r="J12" s="877"/>
      <c r="K12" s="877"/>
      <c r="L12" s="877"/>
      <c r="M12" s="1034"/>
      <c r="N12" s="877"/>
      <c r="O12" s="877"/>
      <c r="P12" s="877"/>
      <c r="Q12" s="877"/>
      <c r="R12" s="877"/>
      <c r="S12" s="877"/>
      <c r="T12" s="877"/>
      <c r="U12" s="877"/>
      <c r="V12" s="877"/>
      <c r="W12" s="877"/>
      <c r="X12" s="877"/>
      <c r="Y12" s="877"/>
      <c r="Z12" s="877"/>
      <c r="AA12" s="877"/>
      <c r="AB12" s="877"/>
      <c r="AC12" s="877"/>
      <c r="AD12" s="1059">
        <v>0</v>
      </c>
      <c r="AF12" s="655"/>
      <c r="AG12" s="655"/>
      <c r="AH12" s="654"/>
      <c r="AJ12" s="21"/>
    </row>
    <row r="13" spans="1:36" x14ac:dyDescent="0.2">
      <c r="A13" s="341" t="s">
        <v>201</v>
      </c>
      <c r="B13" s="341"/>
      <c r="C13" s="877">
        <v>0</v>
      </c>
      <c r="D13" s="874">
        <v>0</v>
      </c>
      <c r="E13" s="874">
        <v>0</v>
      </c>
      <c r="F13" s="874">
        <v>0</v>
      </c>
      <c r="G13" s="874">
        <v>0</v>
      </c>
      <c r="H13" s="874">
        <v>0</v>
      </c>
      <c r="I13" s="874">
        <v>0</v>
      </c>
      <c r="J13" s="874">
        <v>0</v>
      </c>
      <c r="K13" s="874">
        <v>0</v>
      </c>
      <c r="L13" s="874">
        <v>12375</v>
      </c>
      <c r="M13" s="1032">
        <v>0</v>
      </c>
      <c r="N13" s="874">
        <v>0</v>
      </c>
      <c r="O13" s="874">
        <v>0</v>
      </c>
      <c r="P13" s="874">
        <v>0</v>
      </c>
      <c r="Q13" s="874">
        <v>0</v>
      </c>
      <c r="R13" s="874">
        <v>12305</v>
      </c>
      <c r="S13" s="874">
        <v>0</v>
      </c>
      <c r="T13" s="874">
        <v>12375</v>
      </c>
      <c r="U13" s="874">
        <v>0</v>
      </c>
      <c r="V13" s="874">
        <v>0</v>
      </c>
      <c r="W13" s="874">
        <v>0</v>
      </c>
      <c r="X13" s="874">
        <v>0</v>
      </c>
      <c r="Y13" s="874">
        <v>0</v>
      </c>
      <c r="Z13" s="874">
        <v>0</v>
      </c>
      <c r="AA13" s="874">
        <v>0</v>
      </c>
      <c r="AB13" s="874">
        <v>0</v>
      </c>
      <c r="AC13" s="874">
        <v>0</v>
      </c>
      <c r="AD13" s="1059">
        <v>37055</v>
      </c>
      <c r="AF13" s="648"/>
      <c r="AG13" s="648"/>
      <c r="AH13" s="654"/>
      <c r="AJ13" s="21">
        <v>0</v>
      </c>
    </row>
    <row r="14" spans="1:36" x14ac:dyDescent="0.2">
      <c r="A14" s="335" t="s">
        <v>202</v>
      </c>
      <c r="B14" s="335"/>
      <c r="C14" s="877">
        <v>0</v>
      </c>
      <c r="D14" s="874">
        <v>0</v>
      </c>
      <c r="E14" s="874">
        <v>0</v>
      </c>
      <c r="F14" s="874">
        <v>0</v>
      </c>
      <c r="G14" s="874">
        <v>0</v>
      </c>
      <c r="H14" s="874">
        <v>0</v>
      </c>
      <c r="I14" s="874">
        <v>0</v>
      </c>
      <c r="J14" s="874">
        <v>0</v>
      </c>
      <c r="K14" s="874">
        <v>0</v>
      </c>
      <c r="L14" s="874">
        <v>0</v>
      </c>
      <c r="M14" s="1032">
        <v>0</v>
      </c>
      <c r="N14" s="874">
        <v>0</v>
      </c>
      <c r="O14" s="874">
        <v>0</v>
      </c>
      <c r="P14" s="874">
        <v>0</v>
      </c>
      <c r="Q14" s="874">
        <v>0</v>
      </c>
      <c r="R14" s="874">
        <v>0</v>
      </c>
      <c r="S14" s="874">
        <v>0</v>
      </c>
      <c r="T14" s="874">
        <v>0</v>
      </c>
      <c r="U14" s="874">
        <v>0</v>
      </c>
      <c r="V14" s="874">
        <v>0</v>
      </c>
      <c r="W14" s="874">
        <v>0</v>
      </c>
      <c r="X14" s="874">
        <v>0</v>
      </c>
      <c r="Y14" s="874">
        <v>0</v>
      </c>
      <c r="Z14" s="874">
        <v>0</v>
      </c>
      <c r="AA14" s="874">
        <v>0</v>
      </c>
      <c r="AB14" s="874">
        <v>0</v>
      </c>
      <c r="AC14" s="874">
        <v>0</v>
      </c>
      <c r="AD14" s="1059">
        <v>0</v>
      </c>
      <c r="AF14" s="648"/>
      <c r="AG14" s="648"/>
      <c r="AH14" s="654"/>
      <c r="AJ14" s="21">
        <v>0</v>
      </c>
    </row>
    <row r="15" spans="1:36" x14ac:dyDescent="0.2">
      <c r="A15" s="335" t="s">
        <v>203</v>
      </c>
      <c r="B15" s="335"/>
      <c r="C15" s="878">
        <v>0</v>
      </c>
      <c r="D15" s="874">
        <v>0</v>
      </c>
      <c r="E15" s="874">
        <v>0</v>
      </c>
      <c r="F15" s="874">
        <v>0</v>
      </c>
      <c r="G15" s="874">
        <v>0</v>
      </c>
      <c r="H15" s="874">
        <v>0</v>
      </c>
      <c r="I15" s="874">
        <v>0</v>
      </c>
      <c r="J15" s="874">
        <v>0</v>
      </c>
      <c r="K15" s="874">
        <v>0</v>
      </c>
      <c r="L15" s="874">
        <v>0</v>
      </c>
      <c r="M15" s="1032">
        <v>0</v>
      </c>
      <c r="N15" s="874">
        <v>0</v>
      </c>
      <c r="O15" s="874">
        <v>0</v>
      </c>
      <c r="P15" s="874">
        <v>0</v>
      </c>
      <c r="Q15" s="874">
        <v>0</v>
      </c>
      <c r="R15" s="874">
        <v>0</v>
      </c>
      <c r="S15" s="874">
        <v>0</v>
      </c>
      <c r="T15" s="874">
        <v>0</v>
      </c>
      <c r="U15" s="874">
        <v>0</v>
      </c>
      <c r="V15" s="874">
        <v>0</v>
      </c>
      <c r="W15" s="874">
        <v>0</v>
      </c>
      <c r="X15" s="874">
        <v>0</v>
      </c>
      <c r="Y15" s="874">
        <v>0</v>
      </c>
      <c r="Z15" s="874">
        <v>0</v>
      </c>
      <c r="AA15" s="874">
        <v>0</v>
      </c>
      <c r="AB15" s="874">
        <v>0</v>
      </c>
      <c r="AC15" s="874">
        <v>0</v>
      </c>
      <c r="AD15" s="1059">
        <v>0</v>
      </c>
      <c r="AF15" s="648"/>
      <c r="AG15" s="648"/>
      <c r="AH15" s="654"/>
      <c r="AJ15" s="21">
        <v>0</v>
      </c>
    </row>
    <row r="16" spans="1:36" x14ac:dyDescent="0.2">
      <c r="A16" s="335" t="s">
        <v>204</v>
      </c>
      <c r="B16" s="335"/>
      <c r="C16" s="878">
        <v>0</v>
      </c>
      <c r="D16" s="874">
        <v>0</v>
      </c>
      <c r="E16" s="874">
        <v>0</v>
      </c>
      <c r="F16" s="874">
        <v>0</v>
      </c>
      <c r="G16" s="874">
        <v>0</v>
      </c>
      <c r="H16" s="874">
        <v>0</v>
      </c>
      <c r="I16" s="874">
        <v>0</v>
      </c>
      <c r="J16" s="874">
        <v>0</v>
      </c>
      <c r="K16" s="874">
        <v>0</v>
      </c>
      <c r="L16" s="874">
        <v>12375</v>
      </c>
      <c r="M16" s="1032">
        <v>0</v>
      </c>
      <c r="N16" s="874">
        <v>0</v>
      </c>
      <c r="O16" s="874">
        <v>0</v>
      </c>
      <c r="P16" s="874">
        <v>0</v>
      </c>
      <c r="Q16" s="874">
        <v>0</v>
      </c>
      <c r="R16" s="874">
        <v>12305</v>
      </c>
      <c r="S16" s="874">
        <v>0</v>
      </c>
      <c r="T16" s="874">
        <v>12375</v>
      </c>
      <c r="U16" s="874">
        <v>0</v>
      </c>
      <c r="V16" s="874">
        <v>0</v>
      </c>
      <c r="W16" s="874">
        <v>0</v>
      </c>
      <c r="X16" s="874">
        <v>0</v>
      </c>
      <c r="Y16" s="874">
        <v>0</v>
      </c>
      <c r="Z16" s="874">
        <v>0</v>
      </c>
      <c r="AA16" s="874">
        <v>0</v>
      </c>
      <c r="AB16" s="874">
        <v>0</v>
      </c>
      <c r="AC16" s="874">
        <v>0</v>
      </c>
      <c r="AD16" s="1059">
        <v>37055</v>
      </c>
      <c r="AF16" s="648"/>
      <c r="AG16" s="648"/>
      <c r="AH16" s="654"/>
      <c r="AJ16" s="21">
        <v>0</v>
      </c>
    </row>
    <row r="17" spans="1:36" x14ac:dyDescent="0.2">
      <c r="A17" s="335" t="s">
        <v>205</v>
      </c>
      <c r="B17" s="335"/>
      <c r="C17" s="878">
        <v>0</v>
      </c>
      <c r="D17" s="874">
        <v>0</v>
      </c>
      <c r="E17" s="874">
        <v>0</v>
      </c>
      <c r="F17" s="874">
        <v>0</v>
      </c>
      <c r="G17" s="874">
        <v>0</v>
      </c>
      <c r="H17" s="874">
        <v>0</v>
      </c>
      <c r="I17" s="874">
        <v>0</v>
      </c>
      <c r="J17" s="874">
        <v>0</v>
      </c>
      <c r="K17" s="874">
        <v>0</v>
      </c>
      <c r="L17" s="874">
        <v>0</v>
      </c>
      <c r="M17" s="1032">
        <v>0</v>
      </c>
      <c r="N17" s="874">
        <v>0</v>
      </c>
      <c r="O17" s="874">
        <v>0</v>
      </c>
      <c r="P17" s="874">
        <v>0</v>
      </c>
      <c r="Q17" s="874">
        <v>0</v>
      </c>
      <c r="R17" s="874">
        <v>0</v>
      </c>
      <c r="S17" s="874">
        <v>0</v>
      </c>
      <c r="T17" s="874">
        <v>0</v>
      </c>
      <c r="U17" s="874">
        <v>0</v>
      </c>
      <c r="V17" s="874">
        <v>0</v>
      </c>
      <c r="W17" s="874">
        <v>0</v>
      </c>
      <c r="X17" s="874">
        <v>0</v>
      </c>
      <c r="Y17" s="874">
        <v>0</v>
      </c>
      <c r="Z17" s="874">
        <v>0</v>
      </c>
      <c r="AA17" s="874">
        <v>0</v>
      </c>
      <c r="AB17" s="874">
        <v>0</v>
      </c>
      <c r="AC17" s="874">
        <v>0</v>
      </c>
      <c r="AD17" s="1059">
        <v>0</v>
      </c>
      <c r="AF17" s="648"/>
      <c r="AG17" s="648"/>
      <c r="AH17" s="654"/>
      <c r="AJ17" s="21">
        <v>0</v>
      </c>
    </row>
    <row r="18" spans="1:36" x14ac:dyDescent="0.2">
      <c r="A18" s="335"/>
      <c r="B18" s="335"/>
      <c r="C18" s="878"/>
      <c r="D18" s="874"/>
      <c r="E18" s="874"/>
      <c r="F18" s="874"/>
      <c r="G18" s="874"/>
      <c r="H18" s="874"/>
      <c r="I18" s="874"/>
      <c r="J18" s="874"/>
      <c r="K18" s="874"/>
      <c r="L18" s="874"/>
      <c r="M18" s="1032"/>
      <c r="N18" s="874"/>
      <c r="O18" s="874"/>
      <c r="P18" s="874"/>
      <c r="Q18" s="874"/>
      <c r="R18" s="874"/>
      <c r="S18" s="874"/>
      <c r="T18" s="874"/>
      <c r="U18" s="874"/>
      <c r="V18" s="874"/>
      <c r="W18" s="874"/>
      <c r="X18" s="874"/>
      <c r="Y18" s="874"/>
      <c r="Z18" s="874"/>
      <c r="AA18" s="874"/>
      <c r="AB18" s="874"/>
      <c r="AC18" s="874"/>
      <c r="AD18" s="1059">
        <v>0</v>
      </c>
      <c r="AF18" s="648"/>
      <c r="AG18" s="648"/>
      <c r="AH18" s="654"/>
      <c r="AJ18" s="21"/>
    </row>
    <row r="19" spans="1:36" x14ac:dyDescent="0.2">
      <c r="A19" s="309" t="s">
        <v>206</v>
      </c>
      <c r="B19" s="309"/>
      <c r="C19" s="878"/>
      <c r="D19" s="874"/>
      <c r="E19" s="874"/>
      <c r="F19" s="874"/>
      <c r="G19" s="874"/>
      <c r="H19" s="874"/>
      <c r="I19" s="874"/>
      <c r="J19" s="874"/>
      <c r="K19" s="874"/>
      <c r="L19" s="874"/>
      <c r="M19" s="1032"/>
      <c r="N19" s="874"/>
      <c r="O19" s="874"/>
      <c r="P19" s="874"/>
      <c r="Q19" s="874"/>
      <c r="R19" s="874"/>
      <c r="S19" s="874"/>
      <c r="T19" s="874"/>
      <c r="U19" s="874"/>
      <c r="V19" s="874"/>
      <c r="W19" s="874"/>
      <c r="X19" s="874"/>
      <c r="Y19" s="874"/>
      <c r="Z19" s="874"/>
      <c r="AA19" s="874"/>
      <c r="AB19" s="874"/>
      <c r="AC19" s="874"/>
      <c r="AD19" s="1059">
        <v>0</v>
      </c>
      <c r="AF19" s="648"/>
      <c r="AG19" s="648"/>
      <c r="AH19" s="654"/>
      <c r="AJ19" s="21">
        <v>0</v>
      </c>
    </row>
    <row r="20" spans="1:36" x14ac:dyDescent="0.2">
      <c r="A20" s="351" t="s">
        <v>207</v>
      </c>
      <c r="B20" s="351"/>
      <c r="C20" s="878">
        <v>199616230</v>
      </c>
      <c r="D20" s="874">
        <v>200744712</v>
      </c>
      <c r="E20" s="874">
        <v>130262471</v>
      </c>
      <c r="F20" s="874">
        <v>53346978</v>
      </c>
      <c r="G20" s="874">
        <v>50209427</v>
      </c>
      <c r="H20" s="874">
        <v>54942721</v>
      </c>
      <c r="I20" s="874">
        <v>53107420</v>
      </c>
      <c r="J20" s="874">
        <v>38055008</v>
      </c>
      <c r="K20" s="874">
        <v>41799627</v>
      </c>
      <c r="L20" s="874">
        <v>33563629</v>
      </c>
      <c r="M20" s="1032">
        <v>27701921</v>
      </c>
      <c r="N20" s="874">
        <v>6083221</v>
      </c>
      <c r="O20" s="874">
        <v>4578873</v>
      </c>
      <c r="P20" s="874">
        <v>15756590</v>
      </c>
      <c r="Q20" s="874">
        <v>16770062</v>
      </c>
      <c r="R20" s="874">
        <v>17181755</v>
      </c>
      <c r="S20" s="874">
        <v>17492700</v>
      </c>
      <c r="T20" s="874">
        <v>11246534</v>
      </c>
      <c r="U20" s="874">
        <v>12589298</v>
      </c>
      <c r="V20" s="874">
        <v>7685260</v>
      </c>
      <c r="W20" s="874">
        <v>3015088</v>
      </c>
      <c r="X20" s="874">
        <v>949706</v>
      </c>
      <c r="Y20" s="874">
        <v>2445028</v>
      </c>
      <c r="Z20" s="874">
        <v>1386087</v>
      </c>
      <c r="AA20" s="874">
        <v>1087529</v>
      </c>
      <c r="AB20" s="874">
        <v>857381</v>
      </c>
      <c r="AC20" s="874">
        <v>0</v>
      </c>
      <c r="AD20" s="1059">
        <v>1002475256</v>
      </c>
      <c r="AF20" s="648"/>
      <c r="AG20" s="648"/>
      <c r="AH20" s="654"/>
      <c r="AJ20" s="21">
        <v>0</v>
      </c>
    </row>
    <row r="21" spans="1:36" x14ac:dyDescent="0.2">
      <c r="A21" s="351" t="s">
        <v>208</v>
      </c>
      <c r="B21" s="351"/>
      <c r="C21" s="878">
        <v>202117247</v>
      </c>
      <c r="D21" s="874">
        <v>191126908</v>
      </c>
      <c r="E21" s="874">
        <v>168855112</v>
      </c>
      <c r="F21" s="874">
        <v>72199758</v>
      </c>
      <c r="G21" s="874">
        <v>85111074</v>
      </c>
      <c r="H21" s="874">
        <v>48167686</v>
      </c>
      <c r="I21" s="874">
        <v>66682995</v>
      </c>
      <c r="J21" s="874">
        <v>75348071</v>
      </c>
      <c r="K21" s="874">
        <v>44462794</v>
      </c>
      <c r="L21" s="874">
        <v>52281716</v>
      </c>
      <c r="M21" s="1032">
        <v>48977389</v>
      </c>
      <c r="N21" s="874">
        <v>57949189</v>
      </c>
      <c r="O21" s="874">
        <v>38619300</v>
      </c>
      <c r="P21" s="874">
        <v>27066642</v>
      </c>
      <c r="Q21" s="874">
        <v>23055480</v>
      </c>
      <c r="R21" s="874">
        <v>19065558</v>
      </c>
      <c r="S21" s="874">
        <v>15374782</v>
      </c>
      <c r="T21" s="874">
        <v>13338933</v>
      </c>
      <c r="U21" s="874">
        <v>10244981</v>
      </c>
      <c r="V21" s="874">
        <v>10928496</v>
      </c>
      <c r="W21" s="874">
        <v>15573848</v>
      </c>
      <c r="X21" s="874">
        <v>7793940</v>
      </c>
      <c r="Y21" s="874">
        <v>4385015</v>
      </c>
      <c r="Z21" s="874">
        <v>2111365</v>
      </c>
      <c r="AA21" s="874">
        <v>2528041</v>
      </c>
      <c r="AB21" s="874">
        <v>2562848</v>
      </c>
      <c r="AC21" s="874">
        <v>0</v>
      </c>
      <c r="AD21" s="1059">
        <v>1305929168</v>
      </c>
      <c r="AF21" s="648"/>
      <c r="AG21" s="648"/>
      <c r="AH21" s="654"/>
      <c r="AJ21" s="21">
        <v>0</v>
      </c>
    </row>
    <row r="22" spans="1:36" x14ac:dyDescent="0.2">
      <c r="A22" s="317" t="s">
        <v>209</v>
      </c>
      <c r="B22" s="317"/>
      <c r="C22" s="878">
        <v>60702020</v>
      </c>
      <c r="D22" s="874">
        <v>43408485</v>
      </c>
      <c r="E22" s="874">
        <v>15271390</v>
      </c>
      <c r="F22" s="874">
        <v>17627639</v>
      </c>
      <c r="G22" s="874">
        <v>1356545</v>
      </c>
      <c r="H22" s="874">
        <v>14869347</v>
      </c>
      <c r="I22" s="874">
        <v>2163786</v>
      </c>
      <c r="J22" s="874">
        <v>2466245</v>
      </c>
      <c r="K22" s="874">
        <v>16488378</v>
      </c>
      <c r="L22" s="874">
        <v>3417537</v>
      </c>
      <c r="M22" s="1032">
        <v>6464354</v>
      </c>
      <c r="N22" s="874">
        <v>908270</v>
      </c>
      <c r="O22" s="874">
        <v>2583505</v>
      </c>
      <c r="P22" s="874">
        <v>6416787</v>
      </c>
      <c r="Q22" s="874">
        <v>0</v>
      </c>
      <c r="R22" s="874">
        <v>0</v>
      </c>
      <c r="S22" s="874">
        <v>668248</v>
      </c>
      <c r="T22" s="874">
        <v>1637672</v>
      </c>
      <c r="U22" s="874">
        <v>2358543</v>
      </c>
      <c r="V22" s="874">
        <v>2262825</v>
      </c>
      <c r="W22" s="874">
        <v>247949</v>
      </c>
      <c r="X22" s="874">
        <v>39160</v>
      </c>
      <c r="Y22" s="874">
        <v>0</v>
      </c>
      <c r="Z22" s="874">
        <v>32319</v>
      </c>
      <c r="AA22" s="874">
        <v>52023</v>
      </c>
      <c r="AB22" s="874">
        <v>15619</v>
      </c>
      <c r="AC22" s="874">
        <v>0</v>
      </c>
      <c r="AD22" s="1059">
        <v>201458646</v>
      </c>
      <c r="AF22" s="648"/>
      <c r="AG22" s="648"/>
      <c r="AH22" s="654"/>
      <c r="AJ22" s="21">
        <v>0</v>
      </c>
    </row>
    <row r="23" spans="1:36" x14ac:dyDescent="0.2">
      <c r="A23" s="317" t="s">
        <v>210</v>
      </c>
      <c r="B23" s="317"/>
      <c r="C23" s="878">
        <v>0</v>
      </c>
      <c r="D23" s="874">
        <v>0</v>
      </c>
      <c r="E23" s="874">
        <v>0</v>
      </c>
      <c r="F23" s="874">
        <v>0</v>
      </c>
      <c r="G23" s="874">
        <v>0</v>
      </c>
      <c r="H23" s="874">
        <v>0</v>
      </c>
      <c r="I23" s="874">
        <v>0</v>
      </c>
      <c r="J23" s="874">
        <v>0</v>
      </c>
      <c r="K23" s="874">
        <v>111795</v>
      </c>
      <c r="L23" s="874">
        <v>0</v>
      </c>
      <c r="M23" s="1032">
        <v>0</v>
      </c>
      <c r="N23" s="874">
        <v>0</v>
      </c>
      <c r="O23" s="874">
        <v>0</v>
      </c>
      <c r="P23" s="874">
        <v>0</v>
      </c>
      <c r="Q23" s="874">
        <v>0</v>
      </c>
      <c r="R23" s="874">
        <v>0</v>
      </c>
      <c r="S23" s="874">
        <v>0</v>
      </c>
      <c r="T23" s="874">
        <v>79573</v>
      </c>
      <c r="U23" s="874">
        <v>0</v>
      </c>
      <c r="V23" s="874">
        <v>0</v>
      </c>
      <c r="W23" s="874">
        <v>0</v>
      </c>
      <c r="X23" s="874">
        <v>0</v>
      </c>
      <c r="Y23" s="874">
        <v>0</v>
      </c>
      <c r="Z23" s="874">
        <v>0</v>
      </c>
      <c r="AA23" s="874">
        <v>0</v>
      </c>
      <c r="AB23" s="874">
        <v>0</v>
      </c>
      <c r="AC23" s="874">
        <v>0</v>
      </c>
      <c r="AD23" s="1059">
        <v>191368</v>
      </c>
      <c r="AF23" s="648"/>
      <c r="AG23" s="648"/>
      <c r="AH23" s="654"/>
      <c r="AJ23" s="21">
        <v>0</v>
      </c>
    </row>
    <row r="24" spans="1:36" x14ac:dyDescent="0.2">
      <c r="A24" s="351" t="s">
        <v>211</v>
      </c>
      <c r="B24" s="351"/>
      <c r="C24" s="878">
        <v>0</v>
      </c>
      <c r="D24" s="874">
        <v>1917264</v>
      </c>
      <c r="E24" s="874">
        <v>4653834</v>
      </c>
      <c r="F24" s="874">
        <v>633751</v>
      </c>
      <c r="G24" s="874">
        <v>2739079</v>
      </c>
      <c r="H24" s="874">
        <v>20532391</v>
      </c>
      <c r="I24" s="874">
        <v>2766231</v>
      </c>
      <c r="J24" s="874">
        <v>1715487</v>
      </c>
      <c r="K24" s="874">
        <v>2357519</v>
      </c>
      <c r="L24" s="874">
        <v>0</v>
      </c>
      <c r="M24" s="1032">
        <v>1310814</v>
      </c>
      <c r="N24" s="874">
        <v>768775</v>
      </c>
      <c r="O24" s="874">
        <v>13263414</v>
      </c>
      <c r="P24" s="874">
        <v>1216276</v>
      </c>
      <c r="Q24" s="874">
        <v>1265052</v>
      </c>
      <c r="R24" s="874">
        <v>965950</v>
      </c>
      <c r="S24" s="874">
        <v>452550</v>
      </c>
      <c r="T24" s="874">
        <v>46853</v>
      </c>
      <c r="U24" s="874">
        <v>0</v>
      </c>
      <c r="V24" s="874">
        <v>1663897</v>
      </c>
      <c r="W24" s="874">
        <v>0</v>
      </c>
      <c r="X24" s="874">
        <v>0</v>
      </c>
      <c r="Y24" s="874">
        <v>0</v>
      </c>
      <c r="Z24" s="874">
        <v>250957</v>
      </c>
      <c r="AA24" s="874">
        <v>59345</v>
      </c>
      <c r="AB24" s="874">
        <v>0</v>
      </c>
      <c r="AC24" s="874">
        <v>0</v>
      </c>
      <c r="AD24" s="1059">
        <v>58579439</v>
      </c>
      <c r="AF24" s="648"/>
      <c r="AG24" s="648"/>
      <c r="AH24" s="654"/>
      <c r="AJ24" s="21">
        <v>0</v>
      </c>
    </row>
    <row r="25" spans="1:36" x14ac:dyDescent="0.2">
      <c r="A25" s="317" t="s">
        <v>206</v>
      </c>
      <c r="B25" s="317"/>
      <c r="C25" s="878">
        <v>5050025</v>
      </c>
      <c r="D25" s="874">
        <v>340300</v>
      </c>
      <c r="E25" s="874">
        <v>105751</v>
      </c>
      <c r="F25" s="874">
        <v>411725</v>
      </c>
      <c r="G25" s="874">
        <v>0</v>
      </c>
      <c r="H25" s="874">
        <v>275000</v>
      </c>
      <c r="I25" s="874">
        <v>42972</v>
      </c>
      <c r="J25" s="874">
        <v>0</v>
      </c>
      <c r="K25" s="874">
        <v>855963</v>
      </c>
      <c r="L25" s="874">
        <v>14873</v>
      </c>
      <c r="M25" s="1032">
        <v>339369</v>
      </c>
      <c r="N25" s="874">
        <v>0</v>
      </c>
      <c r="O25" s="874">
        <v>0</v>
      </c>
      <c r="P25" s="874">
        <v>30302</v>
      </c>
      <c r="Q25" s="874">
        <v>0</v>
      </c>
      <c r="R25" s="874">
        <v>0</v>
      </c>
      <c r="S25" s="874">
        <v>0</v>
      </c>
      <c r="T25" s="874">
        <v>75982</v>
      </c>
      <c r="U25" s="874">
        <v>0</v>
      </c>
      <c r="V25" s="874">
        <v>0</v>
      </c>
      <c r="W25" s="874">
        <v>0</v>
      </c>
      <c r="X25" s="874">
        <v>0</v>
      </c>
      <c r="Y25" s="874">
        <v>0</v>
      </c>
      <c r="Z25" s="874">
        <v>0</v>
      </c>
      <c r="AA25" s="874">
        <v>0</v>
      </c>
      <c r="AB25" s="874">
        <v>0</v>
      </c>
      <c r="AC25" s="874">
        <v>0</v>
      </c>
      <c r="AD25" s="1059">
        <v>7542262</v>
      </c>
      <c r="AF25" s="648"/>
      <c r="AG25" s="648"/>
      <c r="AH25" s="654"/>
      <c r="AJ25" s="21">
        <v>0</v>
      </c>
    </row>
    <row r="26" spans="1:36" x14ac:dyDescent="0.2">
      <c r="A26" s="349" t="s">
        <v>528</v>
      </c>
      <c r="B26" s="349"/>
      <c r="C26" s="878">
        <v>467485522</v>
      </c>
      <c r="D26" s="874">
        <v>437537669</v>
      </c>
      <c r="E26" s="874">
        <v>319148558</v>
      </c>
      <c r="F26" s="874">
        <v>144219851</v>
      </c>
      <c r="G26" s="874">
        <v>139416125</v>
      </c>
      <c r="H26" s="874">
        <v>138787145</v>
      </c>
      <c r="I26" s="874">
        <v>124763404</v>
      </c>
      <c r="J26" s="874">
        <v>117584811</v>
      </c>
      <c r="K26" s="874">
        <v>106076076</v>
      </c>
      <c r="L26" s="874">
        <v>89277755</v>
      </c>
      <c r="M26" s="1032">
        <v>84793847</v>
      </c>
      <c r="N26" s="874">
        <v>65709455</v>
      </c>
      <c r="O26" s="874">
        <v>59045092</v>
      </c>
      <c r="P26" s="874">
        <v>50486597</v>
      </c>
      <c r="Q26" s="874">
        <v>41090594</v>
      </c>
      <c r="R26" s="874">
        <v>37213263</v>
      </c>
      <c r="S26" s="874">
        <v>33988280</v>
      </c>
      <c r="T26" s="874">
        <v>26425547</v>
      </c>
      <c r="U26" s="874">
        <v>25192822</v>
      </c>
      <c r="V26" s="874">
        <v>22540478</v>
      </c>
      <c r="W26" s="874">
        <v>18836885</v>
      </c>
      <c r="X26" s="874">
        <v>8782806</v>
      </c>
      <c r="Y26" s="874">
        <v>6830043</v>
      </c>
      <c r="Z26" s="874">
        <v>3780728</v>
      </c>
      <c r="AA26" s="874">
        <v>3726938</v>
      </c>
      <c r="AB26" s="874">
        <v>3435848</v>
      </c>
      <c r="AC26" s="874">
        <v>0</v>
      </c>
      <c r="AD26" s="1059">
        <v>2576176139</v>
      </c>
      <c r="AF26" s="648"/>
      <c r="AG26" s="648"/>
      <c r="AH26" s="654"/>
      <c r="AJ26" s="21">
        <v>0</v>
      </c>
    </row>
    <row r="27" spans="1:36" x14ac:dyDescent="0.2">
      <c r="A27" s="349" t="s">
        <v>213</v>
      </c>
      <c r="B27" s="349"/>
      <c r="C27" s="878">
        <v>467943461</v>
      </c>
      <c r="D27" s="878">
        <v>437739910</v>
      </c>
      <c r="E27" s="878">
        <v>319355451</v>
      </c>
      <c r="F27" s="878">
        <v>144359663</v>
      </c>
      <c r="G27" s="878">
        <v>139478525</v>
      </c>
      <c r="H27" s="878">
        <v>138787145</v>
      </c>
      <c r="I27" s="878">
        <v>124763404</v>
      </c>
      <c r="J27" s="878">
        <v>117721814</v>
      </c>
      <c r="K27" s="878">
        <v>106196021</v>
      </c>
      <c r="L27" s="878">
        <v>89304894</v>
      </c>
      <c r="M27" s="1035">
        <v>84910607</v>
      </c>
      <c r="N27" s="878">
        <v>65709455</v>
      </c>
      <c r="O27" s="878">
        <v>59045092</v>
      </c>
      <c r="P27" s="878">
        <v>50486597</v>
      </c>
      <c r="Q27" s="878">
        <v>41090594</v>
      </c>
      <c r="R27" s="878">
        <v>37243474</v>
      </c>
      <c r="S27" s="878">
        <v>34018304</v>
      </c>
      <c r="T27" s="878">
        <v>26437922</v>
      </c>
      <c r="U27" s="878">
        <v>25192822</v>
      </c>
      <c r="V27" s="878">
        <v>22555725</v>
      </c>
      <c r="W27" s="878">
        <v>18836885</v>
      </c>
      <c r="X27" s="878">
        <v>8782806</v>
      </c>
      <c r="Y27" s="878">
        <v>6830043</v>
      </c>
      <c r="Z27" s="878">
        <v>3780728</v>
      </c>
      <c r="AA27" s="878">
        <v>3726938</v>
      </c>
      <c r="AB27" s="878">
        <v>3435848</v>
      </c>
      <c r="AC27" s="878">
        <v>0</v>
      </c>
      <c r="AD27" s="1059">
        <v>2577734128</v>
      </c>
      <c r="AF27" s="656"/>
      <c r="AG27" s="656"/>
      <c r="AH27" s="654"/>
      <c r="AJ27" s="21">
        <v>0</v>
      </c>
    </row>
    <row r="28" spans="1:36" x14ac:dyDescent="0.2">
      <c r="A28" s="349"/>
      <c r="B28" s="349"/>
      <c r="C28" s="878"/>
      <c r="D28" s="874"/>
      <c r="E28" s="874"/>
      <c r="F28" s="874"/>
      <c r="G28" s="874"/>
      <c r="H28" s="874"/>
      <c r="I28" s="874"/>
      <c r="J28" s="874"/>
      <c r="K28" s="874"/>
      <c r="L28" s="874"/>
      <c r="M28" s="1032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4"/>
      <c r="Y28" s="874"/>
      <c r="Z28" s="874"/>
      <c r="AA28" s="874"/>
      <c r="AB28" s="874"/>
      <c r="AC28" s="874"/>
      <c r="AD28" s="1059">
        <v>0</v>
      </c>
      <c r="AF28" s="648"/>
      <c r="AG28" s="648"/>
      <c r="AH28" s="654"/>
      <c r="AJ28" s="21">
        <v>0</v>
      </c>
    </row>
    <row r="29" spans="1:36" x14ac:dyDescent="0.2">
      <c r="A29" s="327" t="s">
        <v>214</v>
      </c>
      <c r="B29" s="327"/>
      <c r="C29" s="878">
        <v>2124419</v>
      </c>
      <c r="D29" s="874">
        <v>2435348</v>
      </c>
      <c r="E29" s="874">
        <v>1829617</v>
      </c>
      <c r="F29" s="874">
        <v>1285119</v>
      </c>
      <c r="G29" s="874">
        <v>709968</v>
      </c>
      <c r="H29" s="874">
        <v>420584</v>
      </c>
      <c r="I29" s="874">
        <v>635224</v>
      </c>
      <c r="J29" s="874">
        <v>1164417</v>
      </c>
      <c r="K29" s="874">
        <v>1473564</v>
      </c>
      <c r="L29" s="874">
        <v>1023741</v>
      </c>
      <c r="M29" s="1032">
        <v>1186854</v>
      </c>
      <c r="N29" s="874">
        <v>58091</v>
      </c>
      <c r="O29" s="874">
        <v>278857</v>
      </c>
      <c r="P29" s="874">
        <v>324986</v>
      </c>
      <c r="Q29" s="874">
        <v>140166</v>
      </c>
      <c r="R29" s="874">
        <v>178911</v>
      </c>
      <c r="S29" s="874">
        <v>482829</v>
      </c>
      <c r="T29" s="874">
        <v>189228</v>
      </c>
      <c r="U29" s="874">
        <v>60373</v>
      </c>
      <c r="V29" s="874">
        <v>152367</v>
      </c>
      <c r="W29" s="874">
        <v>4064</v>
      </c>
      <c r="X29" s="874">
        <v>47858</v>
      </c>
      <c r="Y29" s="874">
        <v>81581</v>
      </c>
      <c r="Z29" s="874">
        <v>19183</v>
      </c>
      <c r="AA29" s="874">
        <v>19203</v>
      </c>
      <c r="AB29" s="874">
        <v>12581</v>
      </c>
      <c r="AC29" s="874">
        <v>0</v>
      </c>
      <c r="AD29" s="1059">
        <v>16339133</v>
      </c>
      <c r="AF29" s="648"/>
      <c r="AG29" s="648"/>
      <c r="AH29" s="654"/>
      <c r="AJ29" s="21"/>
    </row>
    <row r="30" spans="1:36" x14ac:dyDescent="0.2">
      <c r="A30" s="314" t="s">
        <v>215</v>
      </c>
      <c r="B30" s="314"/>
      <c r="C30" s="878">
        <v>0</v>
      </c>
      <c r="D30" s="874">
        <v>0</v>
      </c>
      <c r="E30" s="874">
        <v>0</v>
      </c>
      <c r="F30" s="874">
        <v>0</v>
      </c>
      <c r="G30" s="874">
        <v>0</v>
      </c>
      <c r="H30" s="874">
        <v>0</v>
      </c>
      <c r="I30" s="874">
        <v>0</v>
      </c>
      <c r="J30" s="874">
        <v>0</v>
      </c>
      <c r="K30" s="874">
        <v>0</v>
      </c>
      <c r="L30" s="874">
        <v>0</v>
      </c>
      <c r="M30" s="1032">
        <v>0</v>
      </c>
      <c r="N30" s="874">
        <v>0</v>
      </c>
      <c r="O30" s="874">
        <v>0</v>
      </c>
      <c r="P30" s="874">
        <v>30460</v>
      </c>
      <c r="Q30" s="874">
        <v>0</v>
      </c>
      <c r="R30" s="874">
        <v>0</v>
      </c>
      <c r="S30" s="874">
        <v>0</v>
      </c>
      <c r="T30" s="874">
        <v>0</v>
      </c>
      <c r="U30" s="874">
        <v>0</v>
      </c>
      <c r="V30" s="874">
        <v>0</v>
      </c>
      <c r="W30" s="874">
        <v>0</v>
      </c>
      <c r="X30" s="874">
        <v>0</v>
      </c>
      <c r="Y30" s="874">
        <v>0</v>
      </c>
      <c r="Z30" s="874">
        <v>0</v>
      </c>
      <c r="AA30" s="874">
        <v>0</v>
      </c>
      <c r="AB30" s="874">
        <v>0</v>
      </c>
      <c r="AC30" s="874">
        <v>0</v>
      </c>
      <c r="AD30" s="1059">
        <v>30460</v>
      </c>
      <c r="AF30" s="648"/>
      <c r="AG30" s="648"/>
      <c r="AH30" s="654"/>
      <c r="AJ30" s="21">
        <v>0</v>
      </c>
    </row>
    <row r="31" spans="1:36" x14ac:dyDescent="0.2">
      <c r="A31" s="314" t="s">
        <v>216</v>
      </c>
      <c r="B31" s="314"/>
      <c r="C31" s="878">
        <v>2094003</v>
      </c>
      <c r="D31" s="874">
        <v>2402130</v>
      </c>
      <c r="E31" s="874">
        <v>1369156</v>
      </c>
      <c r="F31" s="874">
        <v>433173</v>
      </c>
      <c r="G31" s="874">
        <v>655546</v>
      </c>
      <c r="H31" s="874">
        <v>400000</v>
      </c>
      <c r="I31" s="874">
        <v>544141</v>
      </c>
      <c r="J31" s="874">
        <v>957946</v>
      </c>
      <c r="K31" s="874">
        <v>477317</v>
      </c>
      <c r="L31" s="874">
        <v>902645</v>
      </c>
      <c r="M31" s="1032">
        <v>1004648</v>
      </c>
      <c r="N31" s="874">
        <v>55927</v>
      </c>
      <c r="O31" s="874">
        <v>278857</v>
      </c>
      <c r="P31" s="874">
        <v>273844</v>
      </c>
      <c r="Q31" s="874">
        <v>124220</v>
      </c>
      <c r="R31" s="874">
        <v>86950</v>
      </c>
      <c r="S31" s="874">
        <v>479199</v>
      </c>
      <c r="T31" s="874">
        <v>124557</v>
      </c>
      <c r="U31" s="874">
        <v>60354</v>
      </c>
      <c r="V31" s="874">
        <v>120512</v>
      </c>
      <c r="W31" s="874">
        <v>3783</v>
      </c>
      <c r="X31" s="874">
        <v>47858</v>
      </c>
      <c r="Y31" s="874">
        <v>49132</v>
      </c>
      <c r="Z31" s="874">
        <v>19183</v>
      </c>
      <c r="AA31" s="874">
        <v>5793</v>
      </c>
      <c r="AB31" s="874">
        <v>12563</v>
      </c>
      <c r="AC31" s="874">
        <v>0</v>
      </c>
      <c r="AD31" s="1059">
        <v>12983437</v>
      </c>
      <c r="AF31" s="648"/>
      <c r="AG31" s="648"/>
      <c r="AH31" s="654"/>
      <c r="AJ31" s="21">
        <v>0</v>
      </c>
    </row>
    <row r="32" spans="1:36" x14ac:dyDescent="0.2">
      <c r="A32" s="314" t="s">
        <v>217</v>
      </c>
      <c r="B32" s="314"/>
      <c r="C32" s="878">
        <v>30417</v>
      </c>
      <c r="D32" s="874">
        <v>33218</v>
      </c>
      <c r="E32" s="874">
        <v>460461</v>
      </c>
      <c r="F32" s="874">
        <v>851946</v>
      </c>
      <c r="G32" s="874">
        <v>54422</v>
      </c>
      <c r="H32" s="874">
        <v>20584</v>
      </c>
      <c r="I32" s="874">
        <v>91083</v>
      </c>
      <c r="J32" s="874">
        <v>206471</v>
      </c>
      <c r="K32" s="874">
        <v>996247</v>
      </c>
      <c r="L32" s="874">
        <v>121096</v>
      </c>
      <c r="M32" s="1032">
        <v>182206</v>
      </c>
      <c r="N32" s="874">
        <v>2164</v>
      </c>
      <c r="O32" s="874">
        <v>0</v>
      </c>
      <c r="P32" s="874">
        <v>20682</v>
      </c>
      <c r="Q32" s="874">
        <v>15946</v>
      </c>
      <c r="R32" s="874">
        <v>91961</v>
      </c>
      <c r="S32" s="874">
        <v>3630</v>
      </c>
      <c r="T32" s="874">
        <v>64671</v>
      </c>
      <c r="U32" s="874">
        <v>19</v>
      </c>
      <c r="V32" s="874">
        <v>31855</v>
      </c>
      <c r="W32" s="874">
        <v>281</v>
      </c>
      <c r="X32" s="874">
        <v>0</v>
      </c>
      <c r="Y32" s="874">
        <v>32449</v>
      </c>
      <c r="Z32" s="874">
        <v>0</v>
      </c>
      <c r="AA32" s="874">
        <v>13410</v>
      </c>
      <c r="AB32" s="874">
        <v>18</v>
      </c>
      <c r="AC32" s="874">
        <v>0</v>
      </c>
      <c r="AD32" s="1059">
        <v>3325237</v>
      </c>
      <c r="AF32" s="648"/>
      <c r="AG32" s="648"/>
      <c r="AH32" s="654"/>
      <c r="AJ32" s="21">
        <v>0</v>
      </c>
    </row>
    <row r="33" spans="1:36" x14ac:dyDescent="0.2">
      <c r="A33" s="315" t="s">
        <v>218</v>
      </c>
      <c r="B33" s="315"/>
      <c r="C33" s="874">
        <v>2124419</v>
      </c>
      <c r="D33" s="874">
        <v>2435348</v>
      </c>
      <c r="E33" s="874">
        <v>1829617</v>
      </c>
      <c r="F33" s="874">
        <v>1285119</v>
      </c>
      <c r="G33" s="874">
        <v>709968</v>
      </c>
      <c r="H33" s="874">
        <v>420584</v>
      </c>
      <c r="I33" s="874">
        <v>635224</v>
      </c>
      <c r="J33" s="874">
        <v>1164417</v>
      </c>
      <c r="K33" s="874">
        <v>1473564</v>
      </c>
      <c r="L33" s="874">
        <v>1023741</v>
      </c>
      <c r="M33" s="1032">
        <v>1186854</v>
      </c>
      <c r="N33" s="874">
        <v>58091</v>
      </c>
      <c r="O33" s="874">
        <v>278857</v>
      </c>
      <c r="P33" s="874">
        <v>324986</v>
      </c>
      <c r="Q33" s="874">
        <v>140166</v>
      </c>
      <c r="R33" s="874">
        <v>178911</v>
      </c>
      <c r="S33" s="874">
        <v>482829</v>
      </c>
      <c r="T33" s="874">
        <v>189228</v>
      </c>
      <c r="U33" s="874">
        <v>60373</v>
      </c>
      <c r="V33" s="874">
        <v>152367</v>
      </c>
      <c r="W33" s="874">
        <v>4064</v>
      </c>
      <c r="X33" s="874">
        <v>47858</v>
      </c>
      <c r="Y33" s="874">
        <v>81581</v>
      </c>
      <c r="Z33" s="874">
        <v>19183</v>
      </c>
      <c r="AA33" s="874">
        <v>19203</v>
      </c>
      <c r="AB33" s="874">
        <v>12581</v>
      </c>
      <c r="AC33" s="874">
        <v>0</v>
      </c>
      <c r="AD33" s="1059">
        <v>16339133</v>
      </c>
      <c r="AF33" s="648"/>
      <c r="AG33" s="648"/>
      <c r="AH33" s="654"/>
      <c r="AJ33" s="21">
        <v>0</v>
      </c>
    </row>
    <row r="34" spans="1:36" x14ac:dyDescent="0.2">
      <c r="A34" s="316"/>
      <c r="B34" s="316"/>
      <c r="C34" s="874"/>
      <c r="D34" s="874"/>
      <c r="E34" s="874"/>
      <c r="F34" s="874"/>
      <c r="G34" s="874"/>
      <c r="H34" s="874"/>
      <c r="I34" s="874"/>
      <c r="J34" s="874"/>
      <c r="K34" s="874"/>
      <c r="L34" s="874"/>
      <c r="M34" s="1032"/>
      <c r="N34" s="874"/>
      <c r="O34" s="874"/>
      <c r="P34" s="874"/>
      <c r="Q34" s="874"/>
      <c r="R34" s="874"/>
      <c r="S34" s="874"/>
      <c r="T34" s="874"/>
      <c r="U34" s="874"/>
      <c r="V34" s="874"/>
      <c r="W34" s="874"/>
      <c r="X34" s="874"/>
      <c r="Y34" s="874"/>
      <c r="Z34" s="874"/>
      <c r="AA34" s="874"/>
      <c r="AB34" s="874"/>
      <c r="AC34" s="874"/>
      <c r="AD34" s="1059">
        <v>0</v>
      </c>
      <c r="AF34" s="648"/>
      <c r="AG34" s="648"/>
      <c r="AH34" s="654"/>
      <c r="AJ34" s="21">
        <v>0</v>
      </c>
    </row>
    <row r="35" spans="1:36" x14ac:dyDescent="0.2">
      <c r="A35" s="342" t="s">
        <v>219</v>
      </c>
      <c r="B35" s="342"/>
      <c r="C35" s="874">
        <v>21212383</v>
      </c>
      <c r="D35" s="874">
        <v>28117857</v>
      </c>
      <c r="E35" s="874">
        <v>14519010</v>
      </c>
      <c r="F35" s="874">
        <v>3190829</v>
      </c>
      <c r="G35" s="874">
        <v>4219552</v>
      </c>
      <c r="H35" s="874">
        <v>6141764</v>
      </c>
      <c r="I35" s="874">
        <v>6718246</v>
      </c>
      <c r="J35" s="874">
        <v>1186050</v>
      </c>
      <c r="K35" s="874">
        <v>7189998</v>
      </c>
      <c r="L35" s="874">
        <v>584348</v>
      </c>
      <c r="M35" s="1032">
        <v>645943</v>
      </c>
      <c r="N35" s="874">
        <v>171477</v>
      </c>
      <c r="O35" s="874">
        <v>1012395</v>
      </c>
      <c r="P35" s="874">
        <v>671872</v>
      </c>
      <c r="Q35" s="874">
        <v>483987</v>
      </c>
      <c r="R35" s="874">
        <v>491872</v>
      </c>
      <c r="S35" s="874">
        <v>153301</v>
      </c>
      <c r="T35" s="874">
        <v>796508</v>
      </c>
      <c r="U35" s="874">
        <v>1132308</v>
      </c>
      <c r="V35" s="874">
        <v>795567</v>
      </c>
      <c r="W35" s="874">
        <v>751006</v>
      </c>
      <c r="X35" s="874">
        <v>298040</v>
      </c>
      <c r="Y35" s="874">
        <v>870364</v>
      </c>
      <c r="Z35" s="874">
        <v>29869</v>
      </c>
      <c r="AA35" s="874">
        <v>18861</v>
      </c>
      <c r="AB35" s="874">
        <v>120930</v>
      </c>
      <c r="AC35" s="874">
        <v>9224</v>
      </c>
      <c r="AD35" s="1059">
        <v>101533561</v>
      </c>
      <c r="AF35" s="648"/>
      <c r="AG35" s="648"/>
      <c r="AH35" s="654"/>
      <c r="AJ35" s="21">
        <v>0</v>
      </c>
    </row>
    <row r="36" spans="1:36" x14ac:dyDescent="0.2">
      <c r="A36" s="318" t="s">
        <v>220</v>
      </c>
      <c r="B36" s="318"/>
      <c r="C36" s="874">
        <v>54844</v>
      </c>
      <c r="D36" s="874">
        <v>91774</v>
      </c>
      <c r="E36" s="874">
        <v>16150</v>
      </c>
      <c r="F36" s="874">
        <v>4122</v>
      </c>
      <c r="G36" s="874">
        <v>1324</v>
      </c>
      <c r="H36" s="874">
        <v>384</v>
      </c>
      <c r="I36" s="874">
        <v>0</v>
      </c>
      <c r="J36" s="874">
        <v>18739</v>
      </c>
      <c r="K36" s="874">
        <v>16704</v>
      </c>
      <c r="L36" s="874">
        <v>22104</v>
      </c>
      <c r="M36" s="1032">
        <v>0</v>
      </c>
      <c r="N36" s="874">
        <v>0</v>
      </c>
      <c r="O36" s="874">
        <v>1442</v>
      </c>
      <c r="P36" s="874">
        <v>4728</v>
      </c>
      <c r="Q36" s="874">
        <v>0</v>
      </c>
      <c r="R36" s="874">
        <v>2672</v>
      </c>
      <c r="S36" s="874">
        <v>411</v>
      </c>
      <c r="T36" s="874">
        <v>2007</v>
      </c>
      <c r="U36" s="874">
        <v>6094</v>
      </c>
      <c r="V36" s="878">
        <v>0</v>
      </c>
      <c r="W36" s="874">
        <v>0</v>
      </c>
      <c r="X36" s="874">
        <v>0</v>
      </c>
      <c r="Y36" s="874">
        <v>499</v>
      </c>
      <c r="Z36" s="874">
        <v>0</v>
      </c>
      <c r="AA36" s="874">
        <v>0</v>
      </c>
      <c r="AB36" s="874">
        <v>0</v>
      </c>
      <c r="AC36" s="874">
        <v>0</v>
      </c>
      <c r="AD36" s="1059">
        <v>243998</v>
      </c>
      <c r="AF36" s="648"/>
      <c r="AG36" s="648"/>
      <c r="AH36" s="654"/>
      <c r="AJ36" s="21">
        <v>0</v>
      </c>
    </row>
    <row r="37" spans="1:36" x14ac:dyDescent="0.2">
      <c r="A37" s="318" t="s">
        <v>221</v>
      </c>
      <c r="B37" s="318"/>
      <c r="C37" s="877">
        <v>21157539</v>
      </c>
      <c r="D37" s="877">
        <v>28026083</v>
      </c>
      <c r="E37" s="877">
        <v>14502860</v>
      </c>
      <c r="F37" s="877">
        <v>3186707</v>
      </c>
      <c r="G37" s="877">
        <v>4218228</v>
      </c>
      <c r="H37" s="877">
        <v>6141380</v>
      </c>
      <c r="I37" s="877">
        <v>6718246</v>
      </c>
      <c r="J37" s="877">
        <v>1167311</v>
      </c>
      <c r="K37" s="877">
        <v>7173294</v>
      </c>
      <c r="L37" s="877">
        <v>562244</v>
      </c>
      <c r="M37" s="1034">
        <v>645943</v>
      </c>
      <c r="N37" s="877">
        <v>171477</v>
      </c>
      <c r="O37" s="877">
        <v>1010953</v>
      </c>
      <c r="P37" s="877">
        <v>667144</v>
      </c>
      <c r="Q37" s="877">
        <v>483987</v>
      </c>
      <c r="R37" s="877">
        <v>489200</v>
      </c>
      <c r="S37" s="877">
        <v>152890</v>
      </c>
      <c r="T37" s="877">
        <v>794501</v>
      </c>
      <c r="U37" s="877">
        <v>1126214</v>
      </c>
      <c r="V37" s="878">
        <v>795567</v>
      </c>
      <c r="W37" s="877">
        <v>751006</v>
      </c>
      <c r="X37" s="877">
        <v>298040</v>
      </c>
      <c r="Y37" s="877">
        <v>869865</v>
      </c>
      <c r="Z37" s="877">
        <v>28457</v>
      </c>
      <c r="AA37" s="877">
        <v>18861</v>
      </c>
      <c r="AB37" s="877">
        <v>120930</v>
      </c>
      <c r="AC37" s="877">
        <v>9224</v>
      </c>
      <c r="AD37" s="1059">
        <v>101288151</v>
      </c>
      <c r="AF37" s="655"/>
      <c r="AG37" s="655"/>
      <c r="AH37" s="654"/>
      <c r="AJ37" s="21">
        <v>0</v>
      </c>
    </row>
    <row r="38" spans="1:36" x14ac:dyDescent="0.2">
      <c r="A38" s="318" t="s">
        <v>222</v>
      </c>
      <c r="B38" s="318"/>
      <c r="C38" s="877">
        <v>0</v>
      </c>
      <c r="D38" s="877">
        <v>0</v>
      </c>
      <c r="E38" s="877">
        <v>0</v>
      </c>
      <c r="F38" s="877">
        <v>0</v>
      </c>
      <c r="G38" s="877">
        <v>0</v>
      </c>
      <c r="H38" s="877">
        <v>0</v>
      </c>
      <c r="I38" s="877">
        <v>0</v>
      </c>
      <c r="J38" s="877">
        <v>0</v>
      </c>
      <c r="K38" s="877">
        <v>0</v>
      </c>
      <c r="L38" s="877">
        <v>0</v>
      </c>
      <c r="M38" s="1034">
        <v>0</v>
      </c>
      <c r="N38" s="877">
        <v>0</v>
      </c>
      <c r="O38" s="877">
        <v>0</v>
      </c>
      <c r="P38" s="877">
        <v>0</v>
      </c>
      <c r="Q38" s="877">
        <v>0</v>
      </c>
      <c r="R38" s="877">
        <v>0</v>
      </c>
      <c r="S38" s="877">
        <v>0</v>
      </c>
      <c r="T38" s="877">
        <v>0</v>
      </c>
      <c r="U38" s="877">
        <v>0</v>
      </c>
      <c r="V38" s="877">
        <v>0</v>
      </c>
      <c r="W38" s="877">
        <v>0</v>
      </c>
      <c r="X38" s="877">
        <v>0</v>
      </c>
      <c r="Y38" s="877">
        <v>0</v>
      </c>
      <c r="Z38" s="877">
        <v>1412</v>
      </c>
      <c r="AA38" s="877">
        <v>0</v>
      </c>
      <c r="AB38" s="877">
        <v>0</v>
      </c>
      <c r="AC38" s="877">
        <v>0</v>
      </c>
      <c r="AD38" s="1059">
        <v>1412</v>
      </c>
      <c r="AF38" s="655"/>
      <c r="AG38" s="655"/>
      <c r="AH38" s="654"/>
      <c r="AJ38" s="21">
        <v>0</v>
      </c>
    </row>
    <row r="39" spans="1:36" x14ac:dyDescent="0.2">
      <c r="A39" s="319" t="s">
        <v>223</v>
      </c>
      <c r="B39" s="319"/>
      <c r="C39" s="877">
        <v>21212383</v>
      </c>
      <c r="D39" s="877">
        <v>28117857</v>
      </c>
      <c r="E39" s="877">
        <v>14519010</v>
      </c>
      <c r="F39" s="877">
        <v>3190829</v>
      </c>
      <c r="G39" s="877">
        <v>4219552</v>
      </c>
      <c r="H39" s="877">
        <v>6141764</v>
      </c>
      <c r="I39" s="877">
        <v>6718246</v>
      </c>
      <c r="J39" s="877">
        <v>1186050</v>
      </c>
      <c r="K39" s="877">
        <v>7189998</v>
      </c>
      <c r="L39" s="877">
        <v>584348</v>
      </c>
      <c r="M39" s="1034">
        <v>645943</v>
      </c>
      <c r="N39" s="877">
        <v>171477</v>
      </c>
      <c r="O39" s="877">
        <v>1012395</v>
      </c>
      <c r="P39" s="877">
        <v>671872</v>
      </c>
      <c r="Q39" s="877">
        <v>483987</v>
      </c>
      <c r="R39" s="877">
        <v>491872</v>
      </c>
      <c r="S39" s="877">
        <v>153301</v>
      </c>
      <c r="T39" s="877">
        <v>796508</v>
      </c>
      <c r="U39" s="877">
        <v>1132308</v>
      </c>
      <c r="V39" s="877">
        <v>795567</v>
      </c>
      <c r="W39" s="877">
        <v>751006</v>
      </c>
      <c r="X39" s="877">
        <v>298040</v>
      </c>
      <c r="Y39" s="877">
        <v>870364</v>
      </c>
      <c r="Z39" s="877">
        <v>29869</v>
      </c>
      <c r="AA39" s="877">
        <v>18861</v>
      </c>
      <c r="AB39" s="877">
        <v>120930</v>
      </c>
      <c r="AC39" s="877">
        <v>9224</v>
      </c>
      <c r="AD39" s="1059">
        <v>101533561</v>
      </c>
      <c r="AF39" s="655"/>
      <c r="AG39" s="655"/>
      <c r="AH39" s="654"/>
      <c r="AJ39" s="21">
        <v>0</v>
      </c>
    </row>
    <row r="40" spans="1:36" x14ac:dyDescent="0.2">
      <c r="A40" s="320"/>
      <c r="B40" s="320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1034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877"/>
      <c r="Y40" s="877"/>
      <c r="Z40" s="877"/>
      <c r="AA40" s="877"/>
      <c r="AB40" s="877"/>
      <c r="AC40" s="877"/>
      <c r="AD40" s="1059">
        <v>0</v>
      </c>
      <c r="AF40" s="655"/>
      <c r="AG40" s="655"/>
      <c r="AH40" s="654"/>
      <c r="AJ40" s="21">
        <v>0</v>
      </c>
    </row>
    <row r="41" spans="1:36" x14ac:dyDescent="0.2">
      <c r="A41" s="321" t="s">
        <v>445</v>
      </c>
      <c r="B41" s="321"/>
      <c r="C41" s="877">
        <v>0</v>
      </c>
      <c r="D41" s="877">
        <v>0</v>
      </c>
      <c r="E41" s="877">
        <v>0</v>
      </c>
      <c r="F41" s="877">
        <v>0</v>
      </c>
      <c r="G41" s="877">
        <v>0</v>
      </c>
      <c r="H41" s="877">
        <v>0</v>
      </c>
      <c r="I41" s="877">
        <v>0</v>
      </c>
      <c r="J41" s="877">
        <v>0</v>
      </c>
      <c r="K41" s="877">
        <v>0</v>
      </c>
      <c r="L41" s="877">
        <v>0</v>
      </c>
      <c r="M41" s="1034">
        <v>0</v>
      </c>
      <c r="N41" s="877">
        <v>0</v>
      </c>
      <c r="O41" s="877">
        <v>0</v>
      </c>
      <c r="P41" s="877">
        <v>0</v>
      </c>
      <c r="Q41" s="877">
        <v>0</v>
      </c>
      <c r="R41" s="877">
        <v>0</v>
      </c>
      <c r="S41" s="877">
        <v>0</v>
      </c>
      <c r="T41" s="877">
        <v>0</v>
      </c>
      <c r="U41" s="877">
        <v>0</v>
      </c>
      <c r="V41" s="877">
        <v>0</v>
      </c>
      <c r="W41" s="877">
        <v>0</v>
      </c>
      <c r="X41" s="877">
        <v>0</v>
      </c>
      <c r="Y41" s="877">
        <v>0</v>
      </c>
      <c r="Z41" s="877">
        <v>0</v>
      </c>
      <c r="AA41" s="877">
        <v>0</v>
      </c>
      <c r="AB41" s="877">
        <v>0</v>
      </c>
      <c r="AC41" s="877">
        <v>0</v>
      </c>
      <c r="AD41" s="1059">
        <v>0</v>
      </c>
      <c r="AF41" s="655"/>
      <c r="AG41" s="655"/>
      <c r="AH41" s="654"/>
      <c r="AJ41" s="21">
        <v>0</v>
      </c>
    </row>
    <row r="42" spans="1:36" x14ac:dyDescent="0.2">
      <c r="A42" s="320"/>
      <c r="B42" s="320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1034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1059">
        <v>0</v>
      </c>
      <c r="AF42" s="655"/>
      <c r="AG42" s="655"/>
      <c r="AH42" s="654"/>
      <c r="AJ42" s="21">
        <v>0</v>
      </c>
    </row>
    <row r="43" spans="1:36" x14ac:dyDescent="0.2">
      <c r="A43" s="328" t="s">
        <v>224</v>
      </c>
      <c r="B43" s="328"/>
      <c r="C43" s="874">
        <v>491280263</v>
      </c>
      <c r="D43" s="874">
        <v>468293115</v>
      </c>
      <c r="E43" s="874">
        <v>335704078</v>
      </c>
      <c r="F43" s="874">
        <v>148835611</v>
      </c>
      <c r="G43" s="874">
        <v>144408045</v>
      </c>
      <c r="H43" s="874">
        <v>145349493</v>
      </c>
      <c r="I43" s="874">
        <v>132116874</v>
      </c>
      <c r="J43" s="874">
        <v>120072281</v>
      </c>
      <c r="K43" s="874">
        <v>114859583</v>
      </c>
      <c r="L43" s="874">
        <v>90912983</v>
      </c>
      <c r="M43" s="1032">
        <v>86743404</v>
      </c>
      <c r="N43" s="874">
        <v>65939023</v>
      </c>
      <c r="O43" s="874">
        <v>60336344</v>
      </c>
      <c r="P43" s="874">
        <v>51483455</v>
      </c>
      <c r="Q43" s="874">
        <v>41714747</v>
      </c>
      <c r="R43" s="874">
        <v>37914257</v>
      </c>
      <c r="S43" s="874">
        <v>34654434</v>
      </c>
      <c r="T43" s="874">
        <v>27423658</v>
      </c>
      <c r="U43" s="874">
        <v>26385503</v>
      </c>
      <c r="V43" s="874">
        <v>23503659</v>
      </c>
      <c r="W43" s="874">
        <v>19591955</v>
      </c>
      <c r="X43" s="874">
        <v>9128704</v>
      </c>
      <c r="Y43" s="874">
        <v>7781988</v>
      </c>
      <c r="Z43" s="874">
        <v>3829780</v>
      </c>
      <c r="AA43" s="874">
        <v>3765002</v>
      </c>
      <c r="AB43" s="874">
        <v>3569359</v>
      </c>
      <c r="AC43" s="874">
        <v>9224</v>
      </c>
      <c r="AD43" s="1059">
        <v>2695606822</v>
      </c>
      <c r="AF43" s="648"/>
      <c r="AG43" s="648"/>
      <c r="AH43" s="654"/>
      <c r="AJ43" s="21">
        <v>0</v>
      </c>
    </row>
    <row r="44" spans="1:36" x14ac:dyDescent="0.2">
      <c r="A44" s="328"/>
      <c r="B44" s="328"/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1032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  <c r="AA44" s="874"/>
      <c r="AB44" s="874"/>
      <c r="AC44" s="874"/>
      <c r="AD44" s="1059">
        <v>0</v>
      </c>
      <c r="AF44" s="648"/>
      <c r="AG44" s="648"/>
      <c r="AH44" s="654"/>
      <c r="AJ44" s="21">
        <v>0</v>
      </c>
    </row>
    <row r="45" spans="1:36" x14ac:dyDescent="0.2">
      <c r="A45" s="310" t="s">
        <v>225</v>
      </c>
      <c r="B45" s="310"/>
      <c r="C45" s="877">
        <v>6326848</v>
      </c>
      <c r="D45" s="877">
        <v>14468185</v>
      </c>
      <c r="E45" s="877">
        <v>1380384</v>
      </c>
      <c r="F45" s="877">
        <v>4324509</v>
      </c>
      <c r="G45" s="877">
        <v>906573</v>
      </c>
      <c r="H45" s="874">
        <v>2880731</v>
      </c>
      <c r="I45" s="878">
        <v>82640</v>
      </c>
      <c r="J45" s="877">
        <v>236639</v>
      </c>
      <c r="K45" s="877">
        <v>1325814</v>
      </c>
      <c r="L45" s="877">
        <v>1524780</v>
      </c>
      <c r="M45" s="1034">
        <v>186160</v>
      </c>
      <c r="N45" s="877">
        <v>104441</v>
      </c>
      <c r="O45" s="877">
        <v>248396</v>
      </c>
      <c r="P45" s="877">
        <v>123348</v>
      </c>
      <c r="Q45" s="877">
        <v>182927</v>
      </c>
      <c r="R45" s="877">
        <v>13878</v>
      </c>
      <c r="S45" s="877">
        <v>71662</v>
      </c>
      <c r="T45" s="877">
        <v>85671</v>
      </c>
      <c r="U45" s="877">
        <v>392275</v>
      </c>
      <c r="V45" s="878">
        <v>31552</v>
      </c>
      <c r="W45" s="877">
        <v>22990</v>
      </c>
      <c r="X45" s="877">
        <v>9450</v>
      </c>
      <c r="Y45" s="877">
        <v>27071</v>
      </c>
      <c r="Z45" s="877">
        <v>11590</v>
      </c>
      <c r="AA45" s="877">
        <v>7174</v>
      </c>
      <c r="AB45" s="877">
        <v>6511</v>
      </c>
      <c r="AC45" s="877">
        <v>6346</v>
      </c>
      <c r="AD45" s="1059">
        <v>34988545</v>
      </c>
      <c r="AF45" s="655"/>
      <c r="AG45" s="655"/>
      <c r="AH45" s="654"/>
      <c r="AJ45" s="21">
        <v>0</v>
      </c>
    </row>
    <row r="46" spans="1:36" x14ac:dyDescent="0.2">
      <c r="A46" s="326" t="s">
        <v>226</v>
      </c>
      <c r="B46" s="326"/>
      <c r="C46" s="877">
        <v>133977</v>
      </c>
      <c r="D46" s="877">
        <v>0</v>
      </c>
      <c r="E46" s="877">
        <v>0</v>
      </c>
      <c r="F46" s="877">
        <v>0</v>
      </c>
      <c r="G46" s="877">
        <v>0</v>
      </c>
      <c r="H46" s="877">
        <v>0</v>
      </c>
      <c r="I46" s="877">
        <v>0</v>
      </c>
      <c r="J46" s="877">
        <v>0</v>
      </c>
      <c r="K46" s="877">
        <v>0</v>
      </c>
      <c r="L46" s="877">
        <v>0</v>
      </c>
      <c r="M46" s="1034">
        <v>0</v>
      </c>
      <c r="N46" s="877">
        <v>0</v>
      </c>
      <c r="O46" s="877">
        <v>0</v>
      </c>
      <c r="P46" s="877">
        <v>0</v>
      </c>
      <c r="Q46" s="877">
        <v>0</v>
      </c>
      <c r="R46" s="877">
        <v>0</v>
      </c>
      <c r="S46" s="877">
        <v>0</v>
      </c>
      <c r="T46" s="877">
        <v>0</v>
      </c>
      <c r="U46" s="877">
        <v>11747</v>
      </c>
      <c r="V46" s="878">
        <v>0</v>
      </c>
      <c r="W46" s="877">
        <v>0</v>
      </c>
      <c r="X46" s="877">
        <v>0</v>
      </c>
      <c r="Y46" s="877">
        <v>0</v>
      </c>
      <c r="Z46" s="877">
        <v>0</v>
      </c>
      <c r="AA46" s="877">
        <v>0</v>
      </c>
      <c r="AB46" s="877">
        <v>0</v>
      </c>
      <c r="AC46" s="877">
        <v>0</v>
      </c>
      <c r="AD46" s="1059">
        <v>145724</v>
      </c>
      <c r="AF46" s="655"/>
      <c r="AG46" s="655"/>
      <c r="AH46" s="654"/>
      <c r="AJ46" s="21">
        <v>0</v>
      </c>
    </row>
    <row r="47" spans="1:36" x14ac:dyDescent="0.2">
      <c r="A47" s="326"/>
      <c r="B47" s="326"/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1034"/>
      <c r="N47" s="877"/>
      <c r="O47" s="877"/>
      <c r="P47" s="877"/>
      <c r="Q47" s="877"/>
      <c r="R47" s="877"/>
      <c r="S47" s="877"/>
      <c r="T47" s="877"/>
      <c r="U47" s="877"/>
      <c r="V47" s="878"/>
      <c r="W47" s="877"/>
      <c r="X47" s="877"/>
      <c r="Y47" s="877"/>
      <c r="Z47" s="877"/>
      <c r="AA47" s="877"/>
      <c r="AB47" s="877"/>
      <c r="AC47" s="877"/>
      <c r="AD47" s="1059">
        <v>0</v>
      </c>
      <c r="AF47" s="655"/>
      <c r="AG47" s="655"/>
      <c r="AH47" s="654"/>
      <c r="AJ47" s="21">
        <v>0</v>
      </c>
    </row>
    <row r="48" spans="1:36" x14ac:dyDescent="0.2">
      <c r="A48" s="331" t="s">
        <v>227</v>
      </c>
      <c r="B48" s="331"/>
      <c r="C48" s="877">
        <v>6192871</v>
      </c>
      <c r="D48" s="877">
        <v>14468185</v>
      </c>
      <c r="E48" s="877">
        <v>1380384</v>
      </c>
      <c r="F48" s="877">
        <v>4284537</v>
      </c>
      <c r="G48" s="877">
        <v>906573</v>
      </c>
      <c r="H48" s="877">
        <v>2880731</v>
      </c>
      <c r="I48" s="877">
        <v>82640</v>
      </c>
      <c r="J48" s="877">
        <v>236639</v>
      </c>
      <c r="K48" s="877">
        <v>1325814</v>
      </c>
      <c r="L48" s="877">
        <v>1524780</v>
      </c>
      <c r="M48" s="1034">
        <v>186160</v>
      </c>
      <c r="N48" s="877">
        <v>104441</v>
      </c>
      <c r="O48" s="877">
        <v>248396</v>
      </c>
      <c r="P48" s="877">
        <v>123348</v>
      </c>
      <c r="Q48" s="877">
        <v>144749</v>
      </c>
      <c r="R48" s="877">
        <v>13878</v>
      </c>
      <c r="S48" s="877">
        <v>71662</v>
      </c>
      <c r="T48" s="877">
        <v>85671</v>
      </c>
      <c r="U48" s="877">
        <v>380528</v>
      </c>
      <c r="V48" s="877">
        <v>31552</v>
      </c>
      <c r="W48" s="877">
        <v>22990</v>
      </c>
      <c r="X48" s="877">
        <v>9450</v>
      </c>
      <c r="Y48" s="877">
        <v>27071</v>
      </c>
      <c r="Z48" s="877">
        <v>11590</v>
      </c>
      <c r="AA48" s="877">
        <v>7174</v>
      </c>
      <c r="AB48" s="877">
        <v>6511</v>
      </c>
      <c r="AC48" s="877">
        <v>6346</v>
      </c>
      <c r="AD48" s="1059">
        <v>34764671</v>
      </c>
      <c r="AF48" s="655"/>
      <c r="AG48" s="655"/>
      <c r="AH48" s="654"/>
      <c r="AJ48" s="21">
        <v>0</v>
      </c>
    </row>
    <row r="49" spans="1:36" x14ac:dyDescent="0.2">
      <c r="A49" s="333" t="s">
        <v>228</v>
      </c>
      <c r="B49" s="333"/>
      <c r="C49" s="877">
        <v>0</v>
      </c>
      <c r="D49" s="877">
        <v>0</v>
      </c>
      <c r="E49" s="877">
        <v>0</v>
      </c>
      <c r="F49" s="877">
        <v>0</v>
      </c>
      <c r="G49" s="877">
        <v>0</v>
      </c>
      <c r="H49" s="877">
        <v>0</v>
      </c>
      <c r="I49" s="877">
        <v>0</v>
      </c>
      <c r="J49" s="877">
        <v>0</v>
      </c>
      <c r="K49" s="877">
        <v>0</v>
      </c>
      <c r="L49" s="877">
        <v>0</v>
      </c>
      <c r="M49" s="1034">
        <v>0</v>
      </c>
      <c r="N49" s="877">
        <v>0</v>
      </c>
      <c r="O49" s="877">
        <v>0</v>
      </c>
      <c r="P49" s="877">
        <v>30460</v>
      </c>
      <c r="Q49" s="877">
        <v>0</v>
      </c>
      <c r="R49" s="877">
        <v>0</v>
      </c>
      <c r="S49" s="877">
        <v>0</v>
      </c>
      <c r="T49" s="877">
        <v>0</v>
      </c>
      <c r="U49" s="877">
        <v>0</v>
      </c>
      <c r="V49" s="877">
        <v>0</v>
      </c>
      <c r="W49" s="877">
        <v>0</v>
      </c>
      <c r="X49" s="877">
        <v>0</v>
      </c>
      <c r="Y49" s="877">
        <v>0</v>
      </c>
      <c r="Z49" s="877">
        <v>0</v>
      </c>
      <c r="AA49" s="877">
        <v>0</v>
      </c>
      <c r="AB49" s="877">
        <v>0</v>
      </c>
      <c r="AC49" s="877">
        <v>0</v>
      </c>
      <c r="AD49" s="1059">
        <v>30460</v>
      </c>
      <c r="AF49" s="655"/>
      <c r="AG49" s="655"/>
      <c r="AH49" s="654"/>
      <c r="AJ49" s="21">
        <v>0</v>
      </c>
    </row>
    <row r="50" spans="1:36" x14ac:dyDescent="0.2">
      <c r="A50" s="333" t="s">
        <v>229</v>
      </c>
      <c r="B50" s="333"/>
      <c r="C50" s="877">
        <v>5077748</v>
      </c>
      <c r="D50" s="877">
        <v>13835547</v>
      </c>
      <c r="E50" s="877">
        <v>0</v>
      </c>
      <c r="F50" s="877">
        <v>0</v>
      </c>
      <c r="G50" s="877">
        <v>830365</v>
      </c>
      <c r="H50" s="877">
        <v>0</v>
      </c>
      <c r="I50" s="877">
        <v>0</v>
      </c>
      <c r="J50" s="877">
        <v>0</v>
      </c>
      <c r="K50" s="877">
        <v>0</v>
      </c>
      <c r="L50" s="877">
        <v>0</v>
      </c>
      <c r="M50" s="1034">
        <v>0</v>
      </c>
      <c r="N50" s="877">
        <v>0</v>
      </c>
      <c r="O50" s="877">
        <v>0</v>
      </c>
      <c r="P50" s="877">
        <v>0</v>
      </c>
      <c r="Q50" s="877">
        <v>0</v>
      </c>
      <c r="R50" s="877">
        <v>0</v>
      </c>
      <c r="S50" s="877">
        <v>13109</v>
      </c>
      <c r="T50" s="877">
        <v>68213</v>
      </c>
      <c r="U50" s="877">
        <v>290777</v>
      </c>
      <c r="V50" s="877">
        <v>0</v>
      </c>
      <c r="W50" s="877">
        <v>0</v>
      </c>
      <c r="X50" s="877">
        <v>0</v>
      </c>
      <c r="Y50" s="877">
        <v>0</v>
      </c>
      <c r="Z50" s="877">
        <v>0</v>
      </c>
      <c r="AA50" s="877">
        <v>0</v>
      </c>
      <c r="AB50" s="877">
        <v>0</v>
      </c>
      <c r="AC50" s="877">
        <v>0</v>
      </c>
      <c r="AD50" s="1059">
        <v>20115759</v>
      </c>
      <c r="AF50" s="655"/>
      <c r="AG50" s="655"/>
      <c r="AH50" s="654"/>
      <c r="AJ50" s="21">
        <v>0</v>
      </c>
    </row>
    <row r="51" spans="1:36" x14ac:dyDescent="0.2">
      <c r="A51" s="336" t="s">
        <v>230</v>
      </c>
      <c r="B51" s="336"/>
      <c r="C51" s="874">
        <v>0</v>
      </c>
      <c r="D51" s="874">
        <v>0</v>
      </c>
      <c r="E51" s="874">
        <v>0</v>
      </c>
      <c r="F51" s="874">
        <v>0</v>
      </c>
      <c r="G51" s="874">
        <v>0</v>
      </c>
      <c r="H51" s="874">
        <v>0</v>
      </c>
      <c r="I51" s="874">
        <v>0</v>
      </c>
      <c r="J51" s="874">
        <v>0</v>
      </c>
      <c r="K51" s="874">
        <v>0</v>
      </c>
      <c r="L51" s="874">
        <v>0</v>
      </c>
      <c r="M51" s="1032">
        <v>0</v>
      </c>
      <c r="N51" s="874">
        <v>0</v>
      </c>
      <c r="O51" s="874">
        <v>0</v>
      </c>
      <c r="P51" s="874">
        <v>0</v>
      </c>
      <c r="Q51" s="874">
        <v>0</v>
      </c>
      <c r="R51" s="874">
        <v>0</v>
      </c>
      <c r="S51" s="874">
        <v>0</v>
      </c>
      <c r="T51" s="874">
        <v>0</v>
      </c>
      <c r="U51" s="874">
        <v>0</v>
      </c>
      <c r="V51" s="874">
        <v>0</v>
      </c>
      <c r="W51" s="874">
        <v>0</v>
      </c>
      <c r="X51" s="874">
        <v>0</v>
      </c>
      <c r="Y51" s="874">
        <v>0</v>
      </c>
      <c r="Z51" s="874">
        <v>0</v>
      </c>
      <c r="AA51" s="874">
        <v>0</v>
      </c>
      <c r="AB51" s="874">
        <v>0</v>
      </c>
      <c r="AC51" s="874">
        <v>0</v>
      </c>
      <c r="AD51" s="1059">
        <v>0</v>
      </c>
      <c r="AF51" s="648"/>
      <c r="AG51" s="648"/>
      <c r="AH51" s="654"/>
      <c r="AJ51" s="21">
        <v>0</v>
      </c>
    </row>
    <row r="52" spans="1:36" x14ac:dyDescent="0.2">
      <c r="A52" s="333" t="s">
        <v>231</v>
      </c>
      <c r="B52" s="333"/>
      <c r="C52" s="877">
        <v>1115123</v>
      </c>
      <c r="D52" s="877">
        <v>632638</v>
      </c>
      <c r="E52" s="877">
        <v>1380384</v>
      </c>
      <c r="F52" s="877">
        <v>4284537</v>
      </c>
      <c r="G52" s="877">
        <v>76208</v>
      </c>
      <c r="H52" s="877">
        <v>2880731</v>
      </c>
      <c r="I52" s="877">
        <v>82640</v>
      </c>
      <c r="J52" s="877">
        <v>236639</v>
      </c>
      <c r="K52" s="877">
        <v>1325814</v>
      </c>
      <c r="L52" s="877">
        <v>1524780</v>
      </c>
      <c r="M52" s="1034">
        <v>186160</v>
      </c>
      <c r="N52" s="877">
        <v>104441</v>
      </c>
      <c r="O52" s="877">
        <v>248396</v>
      </c>
      <c r="P52" s="877">
        <v>92888</v>
      </c>
      <c r="Q52" s="877">
        <v>144749</v>
      </c>
      <c r="R52" s="877">
        <v>13878</v>
      </c>
      <c r="S52" s="877">
        <v>58553</v>
      </c>
      <c r="T52" s="877">
        <v>17458</v>
      </c>
      <c r="U52" s="877">
        <v>89751</v>
      </c>
      <c r="V52" s="874">
        <v>31552</v>
      </c>
      <c r="W52" s="877">
        <v>22990</v>
      </c>
      <c r="X52" s="877">
        <v>9450</v>
      </c>
      <c r="Y52" s="877">
        <v>27071</v>
      </c>
      <c r="Z52" s="877">
        <v>11590</v>
      </c>
      <c r="AA52" s="877">
        <v>7174</v>
      </c>
      <c r="AB52" s="877">
        <v>6511</v>
      </c>
      <c r="AC52" s="877">
        <v>6346</v>
      </c>
      <c r="AD52" s="1059">
        <v>14618452</v>
      </c>
      <c r="AF52" s="655"/>
      <c r="AG52" s="655"/>
      <c r="AH52" s="654"/>
      <c r="AJ52" s="21">
        <v>0</v>
      </c>
    </row>
    <row r="53" spans="1:36" x14ac:dyDescent="0.2">
      <c r="A53" s="354" t="s">
        <v>232</v>
      </c>
      <c r="B53" s="354"/>
      <c r="C53" s="878">
        <v>6192871</v>
      </c>
      <c r="D53" s="878">
        <v>14468185</v>
      </c>
      <c r="E53" s="878">
        <v>1380384</v>
      </c>
      <c r="F53" s="878">
        <v>4284537</v>
      </c>
      <c r="G53" s="878">
        <v>906573</v>
      </c>
      <c r="H53" s="874">
        <v>2880731</v>
      </c>
      <c r="I53" s="874">
        <v>82640</v>
      </c>
      <c r="J53" s="878">
        <v>236639</v>
      </c>
      <c r="K53" s="878">
        <v>1325814</v>
      </c>
      <c r="L53" s="878">
        <v>1524780</v>
      </c>
      <c r="M53" s="1035">
        <v>186160</v>
      </c>
      <c r="N53" s="878">
        <v>104441</v>
      </c>
      <c r="O53" s="878">
        <v>248396</v>
      </c>
      <c r="P53" s="878">
        <v>123348</v>
      </c>
      <c r="Q53" s="878">
        <v>144749</v>
      </c>
      <c r="R53" s="878">
        <v>13878</v>
      </c>
      <c r="S53" s="878">
        <v>71662</v>
      </c>
      <c r="T53" s="878">
        <v>85671</v>
      </c>
      <c r="U53" s="878">
        <v>380528</v>
      </c>
      <c r="V53" s="874">
        <v>31552</v>
      </c>
      <c r="W53" s="874">
        <v>22990</v>
      </c>
      <c r="X53" s="878">
        <v>9450</v>
      </c>
      <c r="Y53" s="878">
        <v>27071</v>
      </c>
      <c r="Z53" s="878">
        <v>11590</v>
      </c>
      <c r="AA53" s="878">
        <v>7174</v>
      </c>
      <c r="AB53" s="878">
        <v>6511</v>
      </c>
      <c r="AC53" s="878">
        <v>6346</v>
      </c>
      <c r="AD53" s="1059">
        <v>34764671</v>
      </c>
      <c r="AF53" s="656"/>
      <c r="AG53" s="656"/>
      <c r="AH53" s="654"/>
      <c r="AJ53" s="21">
        <v>0</v>
      </c>
    </row>
    <row r="54" spans="1:36" x14ac:dyDescent="0.2">
      <c r="A54" s="354"/>
      <c r="B54" s="354"/>
      <c r="C54" s="878"/>
      <c r="D54" s="878"/>
      <c r="E54" s="878"/>
      <c r="F54" s="878"/>
      <c r="G54" s="878"/>
      <c r="H54" s="874"/>
      <c r="I54" s="874"/>
      <c r="J54" s="878"/>
      <c r="K54" s="878"/>
      <c r="L54" s="878"/>
      <c r="M54" s="1035"/>
      <c r="N54" s="878"/>
      <c r="O54" s="878"/>
      <c r="P54" s="878"/>
      <c r="Q54" s="878"/>
      <c r="R54" s="878"/>
      <c r="S54" s="878"/>
      <c r="T54" s="878"/>
      <c r="U54" s="878"/>
      <c r="V54" s="874"/>
      <c r="W54" s="874"/>
      <c r="X54" s="878"/>
      <c r="Y54" s="878"/>
      <c r="Z54" s="878"/>
      <c r="AA54" s="878"/>
      <c r="AB54" s="878"/>
      <c r="AC54" s="878"/>
      <c r="AD54" s="1059">
        <v>0</v>
      </c>
      <c r="AF54" s="656"/>
      <c r="AG54" s="656"/>
      <c r="AH54" s="654"/>
      <c r="AJ54" s="21">
        <v>0</v>
      </c>
    </row>
    <row r="55" spans="1:36" x14ac:dyDescent="0.2">
      <c r="A55" s="338" t="s">
        <v>233</v>
      </c>
      <c r="B55" s="338"/>
      <c r="C55" s="877">
        <v>0</v>
      </c>
      <c r="D55" s="877">
        <v>0</v>
      </c>
      <c r="E55" s="877">
        <v>0</v>
      </c>
      <c r="F55" s="877">
        <v>39972</v>
      </c>
      <c r="G55" s="877">
        <v>0</v>
      </c>
      <c r="H55" s="877">
        <v>0</v>
      </c>
      <c r="I55" s="877">
        <v>0</v>
      </c>
      <c r="J55" s="877">
        <v>0</v>
      </c>
      <c r="K55" s="877">
        <v>0</v>
      </c>
      <c r="L55" s="877">
        <v>0</v>
      </c>
      <c r="M55" s="1034">
        <v>0</v>
      </c>
      <c r="N55" s="877">
        <v>0</v>
      </c>
      <c r="O55" s="877">
        <v>0</v>
      </c>
      <c r="P55" s="877">
        <v>0</v>
      </c>
      <c r="Q55" s="877">
        <v>38178</v>
      </c>
      <c r="R55" s="877">
        <v>0</v>
      </c>
      <c r="S55" s="877">
        <v>0</v>
      </c>
      <c r="T55" s="877">
        <v>0</v>
      </c>
      <c r="U55" s="877">
        <v>0</v>
      </c>
      <c r="V55" s="877">
        <v>0</v>
      </c>
      <c r="W55" s="877">
        <v>0</v>
      </c>
      <c r="X55" s="877">
        <v>0</v>
      </c>
      <c r="Y55" s="877">
        <v>0</v>
      </c>
      <c r="Z55" s="877">
        <v>0</v>
      </c>
      <c r="AA55" s="877">
        <v>0</v>
      </c>
      <c r="AB55" s="877">
        <v>0</v>
      </c>
      <c r="AC55" s="877">
        <v>0</v>
      </c>
      <c r="AD55" s="1059">
        <v>78150</v>
      </c>
      <c r="AF55" s="655"/>
      <c r="AG55" s="655"/>
      <c r="AH55" s="654"/>
      <c r="AJ55" s="21">
        <v>0</v>
      </c>
    </row>
    <row r="56" spans="1:36" x14ac:dyDescent="0.2">
      <c r="A56" s="303"/>
      <c r="B56" s="303"/>
      <c r="C56" s="877"/>
      <c r="D56" s="877"/>
      <c r="E56" s="877"/>
      <c r="F56" s="877"/>
      <c r="G56" s="877"/>
      <c r="H56" s="877"/>
      <c r="I56" s="877"/>
      <c r="J56" s="877"/>
      <c r="K56" s="877"/>
      <c r="L56" s="877"/>
      <c r="M56" s="1034"/>
      <c r="N56" s="877"/>
      <c r="O56" s="877"/>
      <c r="P56" s="877"/>
      <c r="Q56" s="877"/>
      <c r="R56" s="877"/>
      <c r="S56" s="877"/>
      <c r="T56" s="877"/>
      <c r="U56" s="877"/>
      <c r="V56" s="877"/>
      <c r="W56" s="877"/>
      <c r="X56" s="877"/>
      <c r="Y56" s="877"/>
      <c r="Z56" s="877"/>
      <c r="AA56" s="877"/>
      <c r="AB56" s="877"/>
      <c r="AC56" s="877"/>
      <c r="AD56" s="1059">
        <v>0</v>
      </c>
      <c r="AF56" s="655"/>
      <c r="AG56" s="655"/>
      <c r="AH56" s="654"/>
      <c r="AJ56" s="21">
        <v>0</v>
      </c>
    </row>
    <row r="57" spans="1:36" x14ac:dyDescent="0.2">
      <c r="A57" s="306" t="s">
        <v>446</v>
      </c>
      <c r="B57" s="306"/>
      <c r="C57" s="877">
        <v>6326848</v>
      </c>
      <c r="D57" s="877">
        <v>14468185</v>
      </c>
      <c r="E57" s="877">
        <v>1380384</v>
      </c>
      <c r="F57" s="877">
        <v>4324509</v>
      </c>
      <c r="G57" s="877">
        <v>906573</v>
      </c>
      <c r="H57" s="877">
        <v>2880731</v>
      </c>
      <c r="I57" s="877">
        <v>82640</v>
      </c>
      <c r="J57" s="877">
        <v>236639</v>
      </c>
      <c r="K57" s="877">
        <v>1325814</v>
      </c>
      <c r="L57" s="877">
        <v>1524780</v>
      </c>
      <c r="M57" s="1034">
        <v>186160</v>
      </c>
      <c r="N57" s="877">
        <v>104441</v>
      </c>
      <c r="O57" s="877">
        <v>248396</v>
      </c>
      <c r="P57" s="877">
        <v>123348</v>
      </c>
      <c r="Q57" s="877">
        <v>182927</v>
      </c>
      <c r="R57" s="877">
        <v>13878</v>
      </c>
      <c r="S57" s="877">
        <v>71662</v>
      </c>
      <c r="T57" s="877">
        <v>85671</v>
      </c>
      <c r="U57" s="877">
        <v>392275</v>
      </c>
      <c r="V57" s="877">
        <v>31552</v>
      </c>
      <c r="W57" s="877">
        <v>22990</v>
      </c>
      <c r="X57" s="877">
        <v>9450</v>
      </c>
      <c r="Y57" s="877">
        <v>27071</v>
      </c>
      <c r="Z57" s="877">
        <v>11590</v>
      </c>
      <c r="AA57" s="877">
        <v>7174</v>
      </c>
      <c r="AB57" s="877">
        <v>6511</v>
      </c>
      <c r="AC57" s="877">
        <v>6346</v>
      </c>
      <c r="AD57" s="1059">
        <v>34988545</v>
      </c>
      <c r="AF57" s="655"/>
      <c r="AG57" s="655"/>
      <c r="AH57" s="654"/>
      <c r="AJ57" s="21">
        <v>0</v>
      </c>
    </row>
    <row r="58" spans="1:36" x14ac:dyDescent="0.2">
      <c r="A58" s="325" t="s">
        <v>234</v>
      </c>
      <c r="B58" s="325"/>
      <c r="C58" s="877"/>
      <c r="D58" s="877"/>
      <c r="E58" s="877"/>
      <c r="F58" s="877"/>
      <c r="G58" s="877"/>
      <c r="H58" s="877"/>
      <c r="I58" s="877"/>
      <c r="J58" s="877"/>
      <c r="K58" s="877"/>
      <c r="L58" s="877"/>
      <c r="M58" s="1034"/>
      <c r="N58" s="877"/>
      <c r="O58" s="877"/>
      <c r="P58" s="877"/>
      <c r="Q58" s="877"/>
      <c r="R58" s="877"/>
      <c r="S58" s="877"/>
      <c r="T58" s="877"/>
      <c r="U58" s="877"/>
      <c r="V58" s="877"/>
      <c r="W58" s="877"/>
      <c r="X58" s="877"/>
      <c r="Y58" s="877"/>
      <c r="Z58" s="877"/>
      <c r="AA58" s="877"/>
      <c r="AB58" s="877"/>
      <c r="AC58" s="877"/>
      <c r="AD58" s="1059">
        <v>0</v>
      </c>
      <c r="AF58" s="655"/>
      <c r="AG58" s="655"/>
      <c r="AH58" s="654"/>
      <c r="AJ58" s="21">
        <v>0</v>
      </c>
    </row>
    <row r="59" spans="1:36" x14ac:dyDescent="0.2">
      <c r="A59" s="325" t="s">
        <v>235</v>
      </c>
      <c r="B59" s="325"/>
      <c r="C59" s="874">
        <v>484953415</v>
      </c>
      <c r="D59" s="874">
        <v>453824930</v>
      </c>
      <c r="E59" s="874">
        <v>334323694</v>
      </c>
      <c r="F59" s="874">
        <v>144511102</v>
      </c>
      <c r="G59" s="874">
        <v>143501472</v>
      </c>
      <c r="H59" s="874">
        <v>142468762</v>
      </c>
      <c r="I59" s="874">
        <v>132034234</v>
      </c>
      <c r="J59" s="874">
        <v>119835642</v>
      </c>
      <c r="K59" s="874">
        <v>113533769</v>
      </c>
      <c r="L59" s="874">
        <v>89388203</v>
      </c>
      <c r="M59" s="1032">
        <v>86557244</v>
      </c>
      <c r="N59" s="874">
        <v>65834582</v>
      </c>
      <c r="O59" s="874">
        <v>60087948</v>
      </c>
      <c r="P59" s="874">
        <v>51360107</v>
      </c>
      <c r="Q59" s="874">
        <v>41531820</v>
      </c>
      <c r="R59" s="874">
        <v>37900379</v>
      </c>
      <c r="S59" s="874">
        <v>34582772</v>
      </c>
      <c r="T59" s="874">
        <v>27337987</v>
      </c>
      <c r="U59" s="874">
        <v>25993228</v>
      </c>
      <c r="V59" s="874">
        <v>23472107</v>
      </c>
      <c r="W59" s="874">
        <v>19568965</v>
      </c>
      <c r="X59" s="874">
        <v>9119254</v>
      </c>
      <c r="Y59" s="874">
        <v>7754917</v>
      </c>
      <c r="Z59" s="874">
        <v>3818190</v>
      </c>
      <c r="AA59" s="874">
        <v>3757828</v>
      </c>
      <c r="AB59" s="874">
        <v>3562848</v>
      </c>
      <c r="AC59" s="874">
        <v>2878</v>
      </c>
      <c r="AD59" s="1059">
        <v>2660618277</v>
      </c>
      <c r="AF59" s="838"/>
      <c r="AG59" s="838"/>
      <c r="AH59" s="838"/>
      <c r="AJ59" s="21">
        <v>0</v>
      </c>
    </row>
    <row r="60" spans="1:36" ht="15" x14ac:dyDescent="0.25">
      <c r="A60" s="334"/>
      <c r="B60" s="334"/>
      <c r="C60" s="870"/>
      <c r="D60" s="870"/>
      <c r="E60" s="870"/>
      <c r="F60" s="870"/>
      <c r="G60" s="870"/>
      <c r="H60" s="870"/>
      <c r="I60" s="870"/>
      <c r="J60" s="870"/>
      <c r="K60" s="870"/>
      <c r="L60" s="870"/>
      <c r="M60" s="870"/>
      <c r="N60" s="870"/>
      <c r="O60" s="870"/>
      <c r="P60" s="870"/>
      <c r="Q60" s="870"/>
      <c r="R60" s="870"/>
      <c r="S60" s="870"/>
      <c r="T60" s="870"/>
      <c r="U60" s="870"/>
      <c r="V60" s="870"/>
      <c r="W60" s="870"/>
      <c r="X60" s="870"/>
      <c r="Y60" s="870"/>
      <c r="Z60" s="870"/>
      <c r="AA60" s="870"/>
      <c r="AB60" s="870"/>
      <c r="AC60" s="870"/>
      <c r="AD60" s="1059"/>
      <c r="AE60" s="870"/>
      <c r="AF60" s="304"/>
      <c r="AG60" s="304"/>
      <c r="AH60" s="304"/>
      <c r="AJ60" s="21">
        <v>0</v>
      </c>
    </row>
    <row r="61" spans="1:36" s="371" customFormat="1" x14ac:dyDescent="0.2">
      <c r="A61" s="337"/>
      <c r="B61" s="340"/>
      <c r="C61" s="869"/>
      <c r="D61" s="869"/>
      <c r="E61" s="869"/>
      <c r="F61" s="869"/>
      <c r="G61" s="869"/>
      <c r="H61" s="873"/>
      <c r="I61" s="869"/>
      <c r="J61" s="869"/>
      <c r="K61" s="869"/>
      <c r="L61" s="869"/>
      <c r="M61" s="869"/>
      <c r="N61" s="869"/>
      <c r="O61" s="869"/>
      <c r="P61" s="869"/>
      <c r="Q61" s="869"/>
      <c r="R61" s="869"/>
      <c r="S61" s="869"/>
      <c r="T61" s="869"/>
      <c r="U61" s="869"/>
      <c r="V61" s="869"/>
      <c r="W61" s="869"/>
      <c r="X61" s="869"/>
      <c r="Y61" s="869"/>
      <c r="Z61" s="869"/>
      <c r="AA61" s="869"/>
      <c r="AB61" s="869"/>
      <c r="AC61" s="869"/>
      <c r="AD61" s="869"/>
      <c r="AE61" s="869"/>
      <c r="AF61" s="323"/>
      <c r="AG61" s="323"/>
      <c r="AH61" s="323"/>
      <c r="AI61" s="20"/>
    </row>
    <row r="62" spans="1:36" s="371" customFormat="1" ht="15" x14ac:dyDescent="0.25">
      <c r="A62" s="275"/>
      <c r="B62" s="275"/>
      <c r="C62" s="323"/>
      <c r="D62" s="323"/>
      <c r="E62" s="323"/>
      <c r="F62" s="323"/>
      <c r="G62" s="323"/>
      <c r="H62" s="122"/>
      <c r="I62" s="323"/>
      <c r="J62" s="323"/>
      <c r="K62" s="323"/>
      <c r="L62" s="323"/>
      <c r="M62" s="417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417"/>
      <c r="AB62" s="323"/>
      <c r="AC62" s="323"/>
      <c r="AD62" s="323"/>
      <c r="AE62" s="323"/>
      <c r="AF62" s="323"/>
      <c r="AG62" s="323"/>
      <c r="AH62" s="323"/>
      <c r="AI62" s="20"/>
    </row>
    <row r="63" spans="1:36" x14ac:dyDescent="0.2">
      <c r="A63" s="350"/>
      <c r="B63" s="350"/>
    </row>
    <row r="64" spans="1:36" ht="15" x14ac:dyDescent="0.25">
      <c r="A64" s="334"/>
      <c r="B64" s="334"/>
    </row>
    <row r="65" spans="1:34" ht="15" x14ac:dyDescent="0.25">
      <c r="A65" s="334"/>
      <c r="B65" s="334"/>
      <c r="C65" s="355"/>
      <c r="D65" s="304"/>
      <c r="E65" s="304"/>
      <c r="F65" s="304"/>
      <c r="G65" s="304"/>
      <c r="H65" s="304"/>
      <c r="I65" s="304"/>
      <c r="J65" s="304"/>
      <c r="K65" s="304"/>
      <c r="L65" s="304"/>
      <c r="N65" s="304"/>
      <c r="O65" s="304"/>
      <c r="P65" s="304"/>
      <c r="Q65" s="304"/>
      <c r="R65" s="304"/>
      <c r="S65" s="304"/>
      <c r="T65" s="304"/>
      <c r="U65" s="304"/>
      <c r="V65" s="304"/>
      <c r="W65" s="304"/>
      <c r="X65" s="304"/>
      <c r="Y65" s="304"/>
      <c r="Z65" s="304"/>
      <c r="AB65" s="304"/>
      <c r="AC65" s="304"/>
      <c r="AD65" s="304"/>
      <c r="AE65" s="304"/>
      <c r="AF65" s="304"/>
      <c r="AG65" s="304"/>
      <c r="AH65" s="304"/>
    </row>
    <row r="66" spans="1:34" x14ac:dyDescent="0.2">
      <c r="A66" s="361"/>
      <c r="B66" s="361"/>
      <c r="C66" s="304"/>
      <c r="D66" s="304"/>
      <c r="E66" s="304"/>
      <c r="F66" s="355"/>
      <c r="G66" s="304"/>
      <c r="H66" s="355"/>
      <c r="I66" s="304"/>
      <c r="J66" s="304"/>
      <c r="K66" s="304"/>
      <c r="L66" s="304"/>
      <c r="N66" s="304"/>
      <c r="O66" s="304"/>
      <c r="P66" s="304"/>
      <c r="Q66" s="304"/>
      <c r="R66" s="304"/>
      <c r="S66" s="304"/>
      <c r="T66" s="304"/>
      <c r="U66" s="304"/>
      <c r="V66" s="304"/>
      <c r="W66" s="304"/>
      <c r="X66" s="304"/>
      <c r="Y66" s="304"/>
      <c r="Z66" s="304"/>
      <c r="AB66" s="304"/>
      <c r="AC66" s="304"/>
      <c r="AD66" s="304"/>
      <c r="AE66" s="304"/>
      <c r="AF66" s="304"/>
      <c r="AG66" s="304"/>
      <c r="AH66" s="304"/>
    </row>
    <row r="67" spans="1:34" x14ac:dyDescent="0.2">
      <c r="A67" s="361"/>
      <c r="B67" s="361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B67" s="304"/>
      <c r="AC67" s="304"/>
      <c r="AD67" s="304"/>
      <c r="AE67" s="304"/>
      <c r="AF67" s="304"/>
      <c r="AG67" s="304"/>
      <c r="AH67" s="304"/>
    </row>
    <row r="68" spans="1:34" x14ac:dyDescent="0.2">
      <c r="A68" s="361"/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N68" s="361"/>
      <c r="O68" s="361"/>
      <c r="P68" s="361"/>
      <c r="Q68" s="361"/>
      <c r="R68" s="361"/>
      <c r="S68" s="361"/>
      <c r="T68" s="361"/>
      <c r="U68" s="361"/>
      <c r="V68" s="361"/>
      <c r="W68" s="361"/>
      <c r="X68" s="361"/>
      <c r="Y68" s="361"/>
      <c r="Z68" s="361"/>
      <c r="AB68" s="361"/>
      <c r="AC68" s="361"/>
      <c r="AD68" s="361"/>
      <c r="AE68" s="361"/>
      <c r="AF68" s="361"/>
      <c r="AG68" s="361"/>
      <c r="AH68" s="361"/>
    </row>
    <row r="69" spans="1:34" ht="15" x14ac:dyDescent="0.25">
      <c r="A69" s="361"/>
      <c r="B69" s="361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416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  <c r="AA69" s="416"/>
      <c r="AB69" s="334"/>
      <c r="AC69" s="334"/>
      <c r="AD69" s="334"/>
      <c r="AE69" s="334"/>
      <c r="AF69" s="334"/>
      <c r="AG69" s="334"/>
      <c r="AH69" s="334"/>
    </row>
  </sheetData>
  <mergeCells count="30">
    <mergeCell ref="C1:C3"/>
    <mergeCell ref="D1:D3"/>
    <mergeCell ref="E1:E3"/>
    <mergeCell ref="G1:G3"/>
    <mergeCell ref="AG1:AG3"/>
    <mergeCell ref="AE1:AE3"/>
    <mergeCell ref="AF1:AF3"/>
    <mergeCell ref="V1:V3"/>
    <mergeCell ref="W1:W3"/>
    <mergeCell ref="X1:X3"/>
    <mergeCell ref="U1:U3"/>
    <mergeCell ref="K1:K3"/>
    <mergeCell ref="I1:I3"/>
    <mergeCell ref="H1:H3"/>
    <mergeCell ref="F1:F3"/>
    <mergeCell ref="AC1:AC3"/>
    <mergeCell ref="Y1:Y3"/>
    <mergeCell ref="AA1:AA3"/>
    <mergeCell ref="AB1:AB3"/>
    <mergeCell ref="Z1:Z3"/>
    <mergeCell ref="S1:S3"/>
    <mergeCell ref="R1:R3"/>
    <mergeCell ref="T1:T3"/>
    <mergeCell ref="M1:M3"/>
    <mergeCell ref="J1:J3"/>
    <mergeCell ref="L1:L3"/>
    <mergeCell ref="N1:N3"/>
    <mergeCell ref="O1:O3"/>
    <mergeCell ref="Q1:Q3"/>
    <mergeCell ref="P1:P3"/>
  </mergeCells>
  <pageMargins left="0.70866141732283472" right="0.70866141732283472" top="0.94488188976377963" bottom="0.74803149606299213" header="0.51181102362204722" footer="0.31496062992125984"/>
  <pageSetup paperSize="9" scale="86" firstPageNumber="16" orientation="portrait" useFirstPageNumber="1" r:id="rId1"/>
  <headerFooter alignWithMargins="0">
    <oddHeader>&amp;C&amp;"Times New Roman,Regular"&amp;12  
&amp;"Times New Roman,Bold"3.2. EFNAHAGSREIKNINGAR 31.12.2013</oddHeader>
    <oddFooter>&amp;R&amp;"Times New Roman,Regular"&amp;10&amp;P</oddFooter>
  </headerFooter>
  <colBreaks count="6" manualBreakCount="6">
    <brk id="6" max="58" man="1"/>
    <brk id="11" max="58" man="1"/>
    <brk id="16" max="58" man="1"/>
    <brk id="21" max="58" man="1"/>
    <brk id="27" max="58" man="1"/>
    <brk id="30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zoomScaleNormal="100" zoomScaleSheetLayoutView="100" workbookViewId="0"/>
  </sheetViews>
  <sheetFormatPr defaultRowHeight="11.25" x14ac:dyDescent="0.2"/>
  <cols>
    <col min="1" max="1" width="26" style="24" customWidth="1"/>
    <col min="2" max="2" width="1" style="24" customWidth="1"/>
    <col min="3" max="3" width="10" style="24" customWidth="1"/>
    <col min="4" max="7" width="9.7109375" style="24" bestFit="1" customWidth="1"/>
    <col min="8" max="8" width="9.28515625" style="24" bestFit="1" customWidth="1"/>
    <col min="9" max="9" width="9.42578125" style="24" bestFit="1" customWidth="1"/>
    <col min="10" max="10" width="9.7109375" style="24" bestFit="1" customWidth="1"/>
    <col min="11" max="11" width="9.7109375" style="24" customWidth="1"/>
    <col min="12" max="12" width="9.7109375" style="24" bestFit="1" customWidth="1"/>
    <col min="13" max="13" width="9.7109375" style="423" customWidth="1"/>
    <col min="14" max="14" width="11.42578125" style="24" customWidth="1"/>
    <col min="15" max="15" width="10.7109375" style="24" customWidth="1"/>
    <col min="16" max="16" width="10" style="24" customWidth="1"/>
    <col min="17" max="17" width="9.42578125" style="24" bestFit="1" customWidth="1"/>
    <col min="18" max="18" width="9.28515625" style="24" bestFit="1" customWidth="1"/>
    <col min="19" max="19" width="11.5703125" style="24" customWidth="1"/>
    <col min="20" max="23" width="9.140625" style="24"/>
    <col min="24" max="24" width="10.85546875" style="24" customWidth="1"/>
    <col min="25" max="25" width="10.140625" style="24" customWidth="1"/>
    <col min="26" max="26" width="10.7109375" style="24" customWidth="1"/>
    <col min="27" max="27" width="10.7109375" style="423" customWidth="1"/>
    <col min="28" max="28" width="10.28515625" style="24" customWidth="1"/>
    <col min="29" max="29" width="10.140625" style="24" customWidth="1"/>
    <col min="30" max="31" width="10.42578125" style="24" customWidth="1"/>
    <col min="32" max="32" width="12.5703125" style="24" customWidth="1"/>
    <col min="33" max="33" width="11.5703125" style="24" customWidth="1"/>
    <col min="34" max="34" width="11" style="24" customWidth="1"/>
    <col min="35" max="35" width="13.140625" style="24" customWidth="1"/>
    <col min="36" max="36" width="0" style="24" hidden="1" customWidth="1"/>
    <col min="37" max="16384" width="9.140625" style="24"/>
  </cols>
  <sheetData>
    <row r="1" spans="1:36" ht="11.25" customHeight="1" x14ac:dyDescent="0.2">
      <c r="A1" s="146"/>
      <c r="B1" s="146"/>
      <c r="C1" s="1120" t="s">
        <v>67</v>
      </c>
      <c r="D1" s="1120" t="s">
        <v>68</v>
      </c>
      <c r="E1" s="1120" t="s">
        <v>69</v>
      </c>
      <c r="F1" s="1120" t="s">
        <v>71</v>
      </c>
      <c r="G1" s="1107" t="s">
        <v>70</v>
      </c>
      <c r="H1" s="1119" t="s">
        <v>72</v>
      </c>
      <c r="I1" s="1107" t="s">
        <v>74</v>
      </c>
      <c r="J1" s="1121" t="s">
        <v>75</v>
      </c>
      <c r="K1" s="1107" t="s">
        <v>73</v>
      </c>
      <c r="L1" s="1107" t="s">
        <v>76</v>
      </c>
      <c r="M1" s="1114" t="s">
        <v>77</v>
      </c>
      <c r="N1" s="1109" t="s">
        <v>236</v>
      </c>
      <c r="O1" s="1110" t="s">
        <v>13</v>
      </c>
      <c r="P1" s="1111" t="s">
        <v>78</v>
      </c>
      <c r="Q1" s="1107" t="s">
        <v>80</v>
      </c>
      <c r="R1" s="1112" t="s">
        <v>79</v>
      </c>
      <c r="S1" s="1113" t="s">
        <v>560</v>
      </c>
      <c r="T1" s="1107" t="s">
        <v>81</v>
      </c>
      <c r="U1" s="1115" t="s">
        <v>82</v>
      </c>
      <c r="V1" s="1107" t="s">
        <v>84</v>
      </c>
      <c r="W1" s="1106" t="s">
        <v>83</v>
      </c>
      <c r="X1" s="1108" t="s">
        <v>85</v>
      </c>
      <c r="Y1" s="1107" t="s">
        <v>16</v>
      </c>
      <c r="Z1" s="1124" t="s">
        <v>89</v>
      </c>
      <c r="AA1" s="1122" t="s">
        <v>88</v>
      </c>
      <c r="AB1" s="1123" t="s">
        <v>87</v>
      </c>
      <c r="AC1" s="1116" t="s">
        <v>90</v>
      </c>
      <c r="AD1" s="737" t="s">
        <v>92</v>
      </c>
      <c r="AE1" s="1117"/>
      <c r="AF1" s="1118"/>
      <c r="AG1" s="1116"/>
      <c r="AH1" s="554"/>
    </row>
    <row r="2" spans="1:36" ht="11.25" customHeight="1" x14ac:dyDescent="0.2">
      <c r="A2" s="147" t="s">
        <v>54</v>
      </c>
      <c r="B2" s="147"/>
      <c r="C2" s="1120"/>
      <c r="D2" s="1120" t="s">
        <v>93</v>
      </c>
      <c r="E2" s="1120" t="s">
        <v>94</v>
      </c>
      <c r="F2" s="1120" t="s">
        <v>94</v>
      </c>
      <c r="G2" s="1107"/>
      <c r="H2" s="1119" t="s">
        <v>95</v>
      </c>
      <c r="I2" s="1107"/>
      <c r="J2" s="1121" t="s">
        <v>95</v>
      </c>
      <c r="K2" s="1107"/>
      <c r="L2" s="1107"/>
      <c r="M2" s="1114" t="s">
        <v>97</v>
      </c>
      <c r="N2" s="1109" t="s">
        <v>95</v>
      </c>
      <c r="O2" s="1110" t="s">
        <v>96</v>
      </c>
      <c r="P2" s="1111" t="s">
        <v>98</v>
      </c>
      <c r="Q2" s="1107"/>
      <c r="R2" s="1112" t="s">
        <v>99</v>
      </c>
      <c r="S2" s="1113" t="s">
        <v>100</v>
      </c>
      <c r="T2" s="1107"/>
      <c r="U2" s="1115" t="s">
        <v>101</v>
      </c>
      <c r="V2" s="1107"/>
      <c r="W2" s="1106" t="s">
        <v>102</v>
      </c>
      <c r="X2" s="1108" t="s">
        <v>103</v>
      </c>
      <c r="Y2" s="1107"/>
      <c r="Z2" s="1124" t="s">
        <v>106</v>
      </c>
      <c r="AA2" s="1122" t="s">
        <v>105</v>
      </c>
      <c r="AB2" s="1123" t="s">
        <v>104</v>
      </c>
      <c r="AC2" s="1116" t="s">
        <v>108</v>
      </c>
      <c r="AD2" s="737" t="s">
        <v>109</v>
      </c>
      <c r="AE2" s="1117"/>
      <c r="AF2" s="1118"/>
      <c r="AG2" s="1116"/>
      <c r="AH2" s="554"/>
    </row>
    <row r="3" spans="1:36" x14ac:dyDescent="0.2">
      <c r="A3" s="146"/>
      <c r="B3" s="146"/>
      <c r="C3" s="1120"/>
      <c r="D3" s="1120" t="s">
        <v>110</v>
      </c>
      <c r="E3" s="1120" t="s">
        <v>111</v>
      </c>
      <c r="F3" s="1120" t="s">
        <v>111</v>
      </c>
      <c r="G3" s="1107"/>
      <c r="H3" s="1119" t="s">
        <v>107</v>
      </c>
      <c r="I3" s="1107"/>
      <c r="J3" s="1121" t="s">
        <v>112</v>
      </c>
      <c r="K3" s="1107"/>
      <c r="L3" s="1107"/>
      <c r="M3" s="1114" t="s">
        <v>111</v>
      </c>
      <c r="N3" s="1109" t="s">
        <v>113</v>
      </c>
      <c r="O3" s="1110" t="s">
        <v>114</v>
      </c>
      <c r="P3" s="1111" t="s">
        <v>115</v>
      </c>
      <c r="Q3" s="1107"/>
      <c r="R3" s="1112" t="s">
        <v>116</v>
      </c>
      <c r="S3" s="1113" t="s">
        <v>117</v>
      </c>
      <c r="T3" s="1107"/>
      <c r="U3" s="1115" t="s">
        <v>118</v>
      </c>
      <c r="V3" s="1107"/>
      <c r="W3" s="1106" t="s">
        <v>119</v>
      </c>
      <c r="X3" s="1108" t="s">
        <v>120</v>
      </c>
      <c r="Y3" s="1107"/>
      <c r="Z3" s="1124" t="s">
        <v>123</v>
      </c>
      <c r="AA3" s="1122" t="s">
        <v>122</v>
      </c>
      <c r="AB3" s="1123" t="s">
        <v>121</v>
      </c>
      <c r="AC3" s="1116" t="s">
        <v>124</v>
      </c>
      <c r="AD3" s="737" t="s">
        <v>125</v>
      </c>
      <c r="AE3" s="1117"/>
      <c r="AF3" s="1118"/>
      <c r="AG3" s="1116"/>
      <c r="AH3" s="554"/>
    </row>
    <row r="4" spans="1:36" x14ac:dyDescent="0.2">
      <c r="A4" s="146"/>
      <c r="B4" s="146"/>
      <c r="C4" s="740" t="s">
        <v>126</v>
      </c>
      <c r="D4" s="740" t="s">
        <v>127</v>
      </c>
      <c r="E4" s="740" t="s">
        <v>128</v>
      </c>
      <c r="F4" s="741" t="s">
        <v>129</v>
      </c>
      <c r="G4" s="740" t="s">
        <v>130</v>
      </c>
      <c r="H4" s="740" t="s">
        <v>131</v>
      </c>
      <c r="I4" s="741" t="s">
        <v>132</v>
      </c>
      <c r="J4" s="741" t="s">
        <v>133</v>
      </c>
      <c r="K4" s="741" t="s">
        <v>134</v>
      </c>
      <c r="L4" s="741" t="s">
        <v>135</v>
      </c>
      <c r="M4" s="742" t="s">
        <v>136</v>
      </c>
      <c r="N4" s="741" t="s">
        <v>137</v>
      </c>
      <c r="O4" s="741" t="s">
        <v>138</v>
      </c>
      <c r="P4" s="741" t="s">
        <v>139</v>
      </c>
      <c r="Q4" s="742" t="s">
        <v>140</v>
      </c>
      <c r="R4" s="742" t="s">
        <v>141</v>
      </c>
      <c r="S4" s="742" t="s">
        <v>142</v>
      </c>
      <c r="T4" s="742" t="s">
        <v>143</v>
      </c>
      <c r="U4" s="742" t="s">
        <v>144</v>
      </c>
      <c r="V4" s="743" t="s">
        <v>145</v>
      </c>
      <c r="W4" s="743" t="s">
        <v>145</v>
      </c>
      <c r="X4" s="743" t="s">
        <v>146</v>
      </c>
      <c r="Y4" s="1066" t="s">
        <v>147</v>
      </c>
      <c r="Z4" s="743" t="s">
        <v>149</v>
      </c>
      <c r="AA4" s="743" t="s">
        <v>150</v>
      </c>
      <c r="AB4" s="743" t="s">
        <v>151</v>
      </c>
      <c r="AC4" s="743" t="s">
        <v>152</v>
      </c>
      <c r="AD4" s="739"/>
      <c r="AE4" s="556"/>
      <c r="AF4" s="556"/>
      <c r="AG4" s="556"/>
      <c r="AH4" s="555"/>
    </row>
    <row r="5" spans="1:36" x14ac:dyDescent="0.2">
      <c r="A5" s="148" t="s">
        <v>237</v>
      </c>
      <c r="B5" s="146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</row>
    <row r="6" spans="1:36" x14ac:dyDescent="0.2">
      <c r="A6" s="149" t="s">
        <v>238</v>
      </c>
      <c r="B6" s="146"/>
      <c r="C6" s="880">
        <v>32452163</v>
      </c>
      <c r="D6" s="880">
        <v>19090175</v>
      </c>
      <c r="E6" s="880">
        <v>14335418</v>
      </c>
      <c r="F6" s="880">
        <v>5413021</v>
      </c>
      <c r="G6" s="880">
        <v>6684612</v>
      </c>
      <c r="H6" s="880">
        <v>7774017</v>
      </c>
      <c r="I6" s="880">
        <v>8993761</v>
      </c>
      <c r="J6" s="880">
        <v>3102971</v>
      </c>
      <c r="K6" s="880">
        <v>4720810</v>
      </c>
      <c r="L6" s="880">
        <v>4401215</v>
      </c>
      <c r="M6" s="1038">
        <v>7955505</v>
      </c>
      <c r="N6" s="880">
        <v>1895712</v>
      </c>
      <c r="O6" s="880">
        <v>1714071</v>
      </c>
      <c r="P6" s="880">
        <v>3193647</v>
      </c>
      <c r="Q6" s="880">
        <v>3127572</v>
      </c>
      <c r="R6" s="880">
        <v>1296612</v>
      </c>
      <c r="S6" s="880">
        <v>1289641</v>
      </c>
      <c r="T6" s="880">
        <v>526437</v>
      </c>
      <c r="U6" s="880">
        <v>1279478</v>
      </c>
      <c r="V6" s="880">
        <v>1068846</v>
      </c>
      <c r="W6" s="880">
        <v>50521</v>
      </c>
      <c r="X6" s="880">
        <v>234749</v>
      </c>
      <c r="Y6" s="880">
        <v>317155</v>
      </c>
      <c r="Z6" s="880">
        <v>146281</v>
      </c>
      <c r="AA6" s="880">
        <v>259987</v>
      </c>
      <c r="AB6" s="880">
        <v>18860</v>
      </c>
      <c r="AC6" s="880">
        <v>0</v>
      </c>
      <c r="AD6" s="1064">
        <v>131343237</v>
      </c>
      <c r="AF6" s="649"/>
      <c r="AG6" s="649"/>
      <c r="AH6" s="651"/>
      <c r="AJ6" s="426">
        <v>117474012</v>
      </c>
    </row>
    <row r="7" spans="1:36" x14ac:dyDescent="0.2">
      <c r="A7" s="149" t="s">
        <v>239</v>
      </c>
      <c r="B7" s="146"/>
      <c r="C7" s="880">
        <v>5153080</v>
      </c>
      <c r="D7" s="880">
        <v>16039687</v>
      </c>
      <c r="E7" s="880">
        <v>10762120</v>
      </c>
      <c r="F7" s="880">
        <v>8843964</v>
      </c>
      <c r="G7" s="880">
        <v>5836716</v>
      </c>
      <c r="H7" s="880">
        <v>3865416</v>
      </c>
      <c r="I7" s="880">
        <v>657588</v>
      </c>
      <c r="J7" s="880">
        <v>3633154</v>
      </c>
      <c r="K7" s="880">
        <v>688349</v>
      </c>
      <c r="L7" s="880">
        <v>2715340</v>
      </c>
      <c r="M7" s="1038">
        <v>2469000</v>
      </c>
      <c r="N7" s="880">
        <v>1927920</v>
      </c>
      <c r="O7" s="880">
        <v>2116754</v>
      </c>
      <c r="P7" s="880">
        <v>1381053</v>
      </c>
      <c r="Q7" s="880">
        <v>1025376</v>
      </c>
      <c r="R7" s="880">
        <v>755252</v>
      </c>
      <c r="S7" s="880">
        <v>801990</v>
      </c>
      <c r="T7" s="880">
        <v>202648</v>
      </c>
      <c r="U7" s="880">
        <v>191643</v>
      </c>
      <c r="V7" s="880">
        <v>243397</v>
      </c>
      <c r="W7" s="880">
        <v>54274</v>
      </c>
      <c r="X7" s="880">
        <v>493879</v>
      </c>
      <c r="Y7" s="880">
        <v>92165</v>
      </c>
      <c r="Z7" s="880">
        <v>92037</v>
      </c>
      <c r="AA7" s="880">
        <v>168345</v>
      </c>
      <c r="AB7" s="880">
        <v>9413</v>
      </c>
      <c r="AC7" s="880">
        <v>162</v>
      </c>
      <c r="AD7" s="1064">
        <v>70220722</v>
      </c>
      <c r="AF7" s="649"/>
      <c r="AG7" s="649"/>
      <c r="AH7" s="651"/>
      <c r="AJ7" s="426">
        <v>78145864</v>
      </c>
    </row>
    <row r="8" spans="1:36" x14ac:dyDescent="0.2">
      <c r="A8" s="149" t="s">
        <v>240</v>
      </c>
      <c r="B8" s="146"/>
      <c r="C8" s="880">
        <v>0</v>
      </c>
      <c r="D8" s="880">
        <v>0</v>
      </c>
      <c r="E8" s="880">
        <v>0</v>
      </c>
      <c r="F8" s="880">
        <v>0</v>
      </c>
      <c r="G8" s="880">
        <v>0</v>
      </c>
      <c r="H8" s="880">
        <v>0</v>
      </c>
      <c r="I8" s="880">
        <v>0</v>
      </c>
      <c r="J8" s="880">
        <v>0</v>
      </c>
      <c r="K8" s="880">
        <v>0</v>
      </c>
      <c r="L8" s="880">
        <v>297393</v>
      </c>
      <c r="M8" s="1038">
        <v>0</v>
      </c>
      <c r="N8" s="880">
        <v>0</v>
      </c>
      <c r="O8" s="880">
        <v>0</v>
      </c>
      <c r="P8" s="880">
        <v>0</v>
      </c>
      <c r="Q8" s="880">
        <v>0</v>
      </c>
      <c r="R8" s="880">
        <v>0</v>
      </c>
      <c r="S8" s="880">
        <v>0</v>
      </c>
      <c r="T8" s="880">
        <v>0</v>
      </c>
      <c r="U8" s="880">
        <v>0</v>
      </c>
      <c r="V8" s="880">
        <v>0</v>
      </c>
      <c r="W8" s="880">
        <v>0</v>
      </c>
      <c r="X8" s="880">
        <v>0</v>
      </c>
      <c r="Y8" s="880">
        <v>0</v>
      </c>
      <c r="Z8" s="880">
        <v>0</v>
      </c>
      <c r="AA8" s="880">
        <v>22751</v>
      </c>
      <c r="AB8" s="880">
        <v>84489</v>
      </c>
      <c r="AC8" s="880">
        <v>0</v>
      </c>
      <c r="AD8" s="1064">
        <v>404633</v>
      </c>
      <c r="AF8" s="649"/>
      <c r="AG8" s="649"/>
      <c r="AH8" s="651"/>
      <c r="AJ8" s="426">
        <v>848892</v>
      </c>
    </row>
    <row r="9" spans="1:36" x14ac:dyDescent="0.2">
      <c r="A9" s="149" t="s">
        <v>241</v>
      </c>
      <c r="B9" s="146"/>
      <c r="C9" s="880">
        <v>23218888</v>
      </c>
      <c r="D9" s="880">
        <v>13409465</v>
      </c>
      <c r="E9" s="880">
        <v>8323383</v>
      </c>
      <c r="F9" s="880">
        <v>3236749</v>
      </c>
      <c r="G9" s="880">
        <v>2866584</v>
      </c>
      <c r="H9" s="880">
        <v>1894320</v>
      </c>
      <c r="I9" s="880">
        <v>4526466</v>
      </c>
      <c r="J9" s="880">
        <v>3099210</v>
      </c>
      <c r="K9" s="880">
        <v>6700206</v>
      </c>
      <c r="L9" s="880">
        <v>2825342</v>
      </c>
      <c r="M9" s="1038">
        <v>2016918</v>
      </c>
      <c r="N9" s="880">
        <v>2096928</v>
      </c>
      <c r="O9" s="880">
        <v>1790909</v>
      </c>
      <c r="P9" s="880">
        <v>4878939</v>
      </c>
      <c r="Q9" s="880">
        <v>497742</v>
      </c>
      <c r="R9" s="880">
        <v>1037250</v>
      </c>
      <c r="S9" s="880">
        <v>1254385</v>
      </c>
      <c r="T9" s="880">
        <v>1053308</v>
      </c>
      <c r="U9" s="880">
        <v>1357876</v>
      </c>
      <c r="V9" s="880">
        <v>970330</v>
      </c>
      <c r="W9" s="880">
        <v>1145877</v>
      </c>
      <c r="X9" s="880">
        <v>421562</v>
      </c>
      <c r="Y9" s="880">
        <v>381694</v>
      </c>
      <c r="Z9" s="880">
        <v>63592</v>
      </c>
      <c r="AA9" s="880">
        <v>127785</v>
      </c>
      <c r="AB9" s="880">
        <v>151180</v>
      </c>
      <c r="AC9" s="880">
        <v>0</v>
      </c>
      <c r="AD9" s="1064">
        <v>89346888</v>
      </c>
      <c r="AF9" s="649"/>
      <c r="AG9" s="649"/>
      <c r="AH9" s="651"/>
      <c r="AJ9" s="426">
        <v>75329110</v>
      </c>
    </row>
    <row r="10" spans="1:36" x14ac:dyDescent="0.2">
      <c r="A10" s="149" t="s">
        <v>242</v>
      </c>
      <c r="B10" s="146"/>
      <c r="C10" s="880">
        <v>18493903</v>
      </c>
      <c r="D10" s="880">
        <v>11396319</v>
      </c>
      <c r="E10" s="880">
        <v>27875228</v>
      </c>
      <c r="F10" s="880">
        <v>6292736</v>
      </c>
      <c r="G10" s="880">
        <v>17167040</v>
      </c>
      <c r="H10" s="880">
        <v>4694700</v>
      </c>
      <c r="I10" s="880">
        <v>8949249</v>
      </c>
      <c r="J10" s="880">
        <v>8883309</v>
      </c>
      <c r="K10" s="880">
        <v>8675690</v>
      </c>
      <c r="L10" s="880">
        <v>6470136</v>
      </c>
      <c r="M10" s="1038">
        <v>5773535</v>
      </c>
      <c r="N10" s="880">
        <v>2117254</v>
      </c>
      <c r="O10" s="880">
        <v>651538</v>
      </c>
      <c r="P10" s="880">
        <v>5988028</v>
      </c>
      <c r="Q10" s="880">
        <v>2826189</v>
      </c>
      <c r="R10" s="880">
        <v>622981</v>
      </c>
      <c r="S10" s="880">
        <v>2466546</v>
      </c>
      <c r="T10" s="880">
        <v>3308871</v>
      </c>
      <c r="U10" s="880">
        <v>1485937</v>
      </c>
      <c r="V10" s="880">
        <v>4578752</v>
      </c>
      <c r="W10" s="880">
        <v>845850</v>
      </c>
      <c r="X10" s="880">
        <v>45693</v>
      </c>
      <c r="Y10" s="880">
        <v>831046</v>
      </c>
      <c r="Z10" s="880">
        <v>298184</v>
      </c>
      <c r="AA10" s="880">
        <v>1117830</v>
      </c>
      <c r="AB10" s="880">
        <v>380042</v>
      </c>
      <c r="AC10" s="880">
        <v>0</v>
      </c>
      <c r="AD10" s="1064">
        <v>152236586</v>
      </c>
      <c r="AF10" s="649"/>
      <c r="AG10" s="649"/>
      <c r="AH10" s="651"/>
      <c r="AJ10" s="426">
        <v>82021395</v>
      </c>
    </row>
    <row r="11" spans="1:36" x14ac:dyDescent="0.2">
      <c r="A11" s="149" t="s">
        <v>243</v>
      </c>
      <c r="B11" s="146"/>
      <c r="C11" s="880">
        <v>4973285</v>
      </c>
      <c r="D11" s="880">
        <v>2382164</v>
      </c>
      <c r="E11" s="880">
        <v>1734661</v>
      </c>
      <c r="F11" s="880">
        <v>6843762</v>
      </c>
      <c r="G11" s="880">
        <v>21628936</v>
      </c>
      <c r="H11" s="880">
        <v>867400</v>
      </c>
      <c r="I11" s="880">
        <v>2814286</v>
      </c>
      <c r="J11" s="880">
        <v>3477935</v>
      </c>
      <c r="K11" s="880">
        <v>5539196</v>
      </c>
      <c r="L11" s="880">
        <v>3897535</v>
      </c>
      <c r="M11" s="1038">
        <v>3197454</v>
      </c>
      <c r="N11" s="880">
        <v>4818206</v>
      </c>
      <c r="O11" s="880">
        <v>2214435</v>
      </c>
      <c r="P11" s="880">
        <v>2205532</v>
      </c>
      <c r="Q11" s="880">
        <v>5699853</v>
      </c>
      <c r="R11" s="880">
        <v>578635</v>
      </c>
      <c r="S11" s="880">
        <v>2768687</v>
      </c>
      <c r="T11" s="880">
        <v>1498553</v>
      </c>
      <c r="U11" s="880">
        <v>382227</v>
      </c>
      <c r="V11" s="880">
        <v>1073627</v>
      </c>
      <c r="W11" s="880">
        <v>1327584</v>
      </c>
      <c r="X11" s="880">
        <v>905254</v>
      </c>
      <c r="Y11" s="880">
        <v>247830</v>
      </c>
      <c r="Z11" s="880">
        <v>641206</v>
      </c>
      <c r="AA11" s="880">
        <v>128241</v>
      </c>
      <c r="AB11" s="880">
        <v>241311</v>
      </c>
      <c r="AC11" s="880">
        <v>0</v>
      </c>
      <c r="AD11" s="1064">
        <v>82087795</v>
      </c>
      <c r="AF11" s="649"/>
      <c r="AG11" s="649"/>
      <c r="AH11" s="651"/>
      <c r="AJ11" s="426">
        <v>106953275</v>
      </c>
    </row>
    <row r="12" spans="1:36" x14ac:dyDescent="0.2">
      <c r="A12" s="149" t="s">
        <v>244</v>
      </c>
      <c r="B12" s="146"/>
      <c r="C12" s="880">
        <v>0</v>
      </c>
      <c r="D12" s="880">
        <v>0</v>
      </c>
      <c r="E12" s="880">
        <v>3024960</v>
      </c>
      <c r="F12" s="880">
        <v>0</v>
      </c>
      <c r="G12" s="880">
        <v>-13534</v>
      </c>
      <c r="H12" s="880">
        <v>1500000</v>
      </c>
      <c r="I12" s="880">
        <v>0</v>
      </c>
      <c r="J12" s="880">
        <v>180840</v>
      </c>
      <c r="K12" s="880">
        <v>0</v>
      </c>
      <c r="L12" s="880">
        <v>0</v>
      </c>
      <c r="M12" s="1038">
        <v>0</v>
      </c>
      <c r="N12" s="880">
        <v>0</v>
      </c>
      <c r="O12" s="880">
        <v>600000</v>
      </c>
      <c r="P12" s="880">
        <v>0</v>
      </c>
      <c r="Q12" s="880">
        <v>0</v>
      </c>
      <c r="R12" s="880">
        <v>0</v>
      </c>
      <c r="S12" s="880">
        <v>0</v>
      </c>
      <c r="T12" s="880">
        <v>0</v>
      </c>
      <c r="U12" s="880">
        <v>0</v>
      </c>
      <c r="V12" s="880">
        <v>0</v>
      </c>
      <c r="W12" s="880">
        <v>0</v>
      </c>
      <c r="X12" s="880">
        <v>0</v>
      </c>
      <c r="Y12" s="880">
        <v>0</v>
      </c>
      <c r="Z12" s="880">
        <v>1446</v>
      </c>
      <c r="AA12" s="880">
        <v>0</v>
      </c>
      <c r="AB12" s="880">
        <v>0</v>
      </c>
      <c r="AC12" s="880">
        <v>0</v>
      </c>
      <c r="AD12" s="1064">
        <v>5293712</v>
      </c>
      <c r="AF12" s="649"/>
      <c r="AG12" s="649"/>
      <c r="AH12" s="651"/>
      <c r="AJ12" s="426">
        <v>771047</v>
      </c>
    </row>
    <row r="13" spans="1:36" x14ac:dyDescent="0.2">
      <c r="A13" s="149" t="s">
        <v>245</v>
      </c>
      <c r="B13" s="146"/>
      <c r="C13" s="880">
        <v>0</v>
      </c>
      <c r="D13" s="880">
        <v>0</v>
      </c>
      <c r="E13" s="880">
        <v>0</v>
      </c>
      <c r="F13" s="880">
        <v>0</v>
      </c>
      <c r="G13" s="880">
        <v>0</v>
      </c>
      <c r="H13" s="880">
        <v>0</v>
      </c>
      <c r="I13" s="880">
        <v>8500</v>
      </c>
      <c r="J13" s="880">
        <v>0</v>
      </c>
      <c r="K13" s="880">
        <v>71923</v>
      </c>
      <c r="L13" s="880">
        <v>30112</v>
      </c>
      <c r="M13" s="1038">
        <v>0</v>
      </c>
      <c r="N13" s="880">
        <v>0</v>
      </c>
      <c r="O13" s="880">
        <v>0</v>
      </c>
      <c r="P13" s="880">
        <v>0</v>
      </c>
      <c r="Q13" s="880">
        <v>0</v>
      </c>
      <c r="R13" s="880">
        <v>0</v>
      </c>
      <c r="S13" s="880">
        <v>0</v>
      </c>
      <c r="T13" s="880">
        <v>0</v>
      </c>
      <c r="U13" s="880">
        <v>0</v>
      </c>
      <c r="V13" s="880">
        <v>139781</v>
      </c>
      <c r="W13" s="880">
        <v>5072</v>
      </c>
      <c r="X13" s="880">
        <v>0</v>
      </c>
      <c r="Y13" s="880">
        <v>0</v>
      </c>
      <c r="Z13" s="880">
        <v>0</v>
      </c>
      <c r="AA13" s="880">
        <v>0</v>
      </c>
      <c r="AB13" s="880">
        <v>0</v>
      </c>
      <c r="AC13" s="880">
        <v>0</v>
      </c>
      <c r="AD13" s="1064">
        <v>255388</v>
      </c>
      <c r="AF13" s="649"/>
      <c r="AG13" s="649"/>
      <c r="AH13" s="651"/>
      <c r="AJ13" s="426">
        <v>318978</v>
      </c>
    </row>
    <row r="14" spans="1:36" x14ac:dyDescent="0.2">
      <c r="A14" s="149" t="s">
        <v>246</v>
      </c>
      <c r="B14" s="146"/>
      <c r="C14" s="880">
        <v>110903</v>
      </c>
      <c r="D14" s="880">
        <v>363762</v>
      </c>
      <c r="E14" s="880">
        <v>60726</v>
      </c>
      <c r="F14" s="880">
        <v>45962</v>
      </c>
      <c r="G14" s="880">
        <v>0</v>
      </c>
      <c r="H14" s="880">
        <v>60616</v>
      </c>
      <c r="I14" s="880">
        <v>0</v>
      </c>
      <c r="J14" s="880">
        <v>38252</v>
      </c>
      <c r="K14" s="880">
        <v>39368</v>
      </c>
      <c r="L14" s="880">
        <v>0</v>
      </c>
      <c r="M14" s="1038">
        <v>0</v>
      </c>
      <c r="N14" s="880">
        <v>0</v>
      </c>
      <c r="O14" s="880">
        <v>76904</v>
      </c>
      <c r="P14" s="880">
        <v>394816</v>
      </c>
      <c r="Q14" s="880">
        <v>1129</v>
      </c>
      <c r="R14" s="880">
        <v>73993</v>
      </c>
      <c r="S14" s="880">
        <v>17294</v>
      </c>
      <c r="T14" s="880">
        <v>0</v>
      </c>
      <c r="U14" s="880">
        <v>33682</v>
      </c>
      <c r="V14" s="880">
        <v>0</v>
      </c>
      <c r="W14" s="880">
        <v>0</v>
      </c>
      <c r="X14" s="880">
        <v>0</v>
      </c>
      <c r="Y14" s="880">
        <v>750</v>
      </c>
      <c r="Z14" s="880">
        <v>2428</v>
      </c>
      <c r="AA14" s="880">
        <v>0</v>
      </c>
      <c r="AB14" s="880">
        <v>8</v>
      </c>
      <c r="AC14" s="880">
        <v>261405</v>
      </c>
      <c r="AD14" s="1064">
        <v>1581998</v>
      </c>
      <c r="AF14" s="649"/>
      <c r="AG14" s="649"/>
      <c r="AH14" s="651"/>
      <c r="AJ14" s="426">
        <v>2173232</v>
      </c>
    </row>
    <row r="15" spans="1:36" x14ac:dyDescent="0.2">
      <c r="A15" s="150" t="s">
        <v>247</v>
      </c>
      <c r="B15" s="146"/>
      <c r="C15" s="880">
        <v>84402222</v>
      </c>
      <c r="D15" s="880">
        <v>62681572</v>
      </c>
      <c r="E15" s="880">
        <v>66116496</v>
      </c>
      <c r="F15" s="880">
        <v>30676194</v>
      </c>
      <c r="G15" s="880">
        <v>54170354</v>
      </c>
      <c r="H15" s="880">
        <v>20656469</v>
      </c>
      <c r="I15" s="880">
        <v>25949850</v>
      </c>
      <c r="J15" s="880">
        <v>22415671</v>
      </c>
      <c r="K15" s="880">
        <v>26435542</v>
      </c>
      <c r="L15" s="880">
        <v>20637073</v>
      </c>
      <c r="M15" s="1038">
        <v>21412412</v>
      </c>
      <c r="N15" s="880">
        <v>12856020</v>
      </c>
      <c r="O15" s="880">
        <v>9164611</v>
      </c>
      <c r="P15" s="880">
        <v>18042015</v>
      </c>
      <c r="Q15" s="880">
        <v>13177861</v>
      </c>
      <c r="R15" s="880">
        <v>4364723</v>
      </c>
      <c r="S15" s="880">
        <v>8598543</v>
      </c>
      <c r="T15" s="880">
        <v>6589817</v>
      </c>
      <c r="U15" s="880">
        <v>4730843</v>
      </c>
      <c r="V15" s="880">
        <v>8074733</v>
      </c>
      <c r="W15" s="880">
        <v>3429178</v>
      </c>
      <c r="X15" s="880">
        <v>2101137</v>
      </c>
      <c r="Y15" s="880">
        <v>1870640</v>
      </c>
      <c r="Z15" s="880">
        <v>1245174</v>
      </c>
      <c r="AA15" s="880">
        <v>1824939</v>
      </c>
      <c r="AB15" s="880">
        <v>885303</v>
      </c>
      <c r="AC15" s="880">
        <v>261567</v>
      </c>
      <c r="AD15" s="1064">
        <v>532770959</v>
      </c>
      <c r="AF15" s="649"/>
      <c r="AG15" s="649"/>
      <c r="AH15" s="651"/>
      <c r="AJ15" s="426">
        <v>464035805</v>
      </c>
    </row>
    <row r="16" spans="1:36" x14ac:dyDescent="0.2">
      <c r="A16" s="146"/>
      <c r="B16" s="146"/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1038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880"/>
      <c r="Z16" s="880"/>
      <c r="AA16" s="880"/>
      <c r="AB16" s="880"/>
      <c r="AC16" s="880"/>
      <c r="AD16" s="1064"/>
      <c r="AF16" s="649"/>
      <c r="AG16" s="649"/>
      <c r="AH16" s="650"/>
      <c r="AJ16" s="426"/>
    </row>
    <row r="17" spans="1:36" x14ac:dyDescent="0.2">
      <c r="A17" s="151" t="s">
        <v>248</v>
      </c>
      <c r="B17" s="146"/>
      <c r="C17" s="880"/>
      <c r="D17" s="880"/>
      <c r="E17" s="880"/>
      <c r="F17" s="880"/>
      <c r="G17" s="880"/>
      <c r="H17" s="880"/>
      <c r="I17" s="880"/>
      <c r="J17" s="880"/>
      <c r="K17" s="880"/>
      <c r="L17" s="880"/>
      <c r="M17" s="1038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80"/>
      <c r="AB17" s="880"/>
      <c r="AC17" s="880"/>
      <c r="AD17" s="1064"/>
      <c r="AF17" s="649"/>
      <c r="AG17" s="649"/>
      <c r="AH17" s="650"/>
      <c r="AJ17" s="426"/>
    </row>
    <row r="18" spans="1:36" x14ac:dyDescent="0.2">
      <c r="A18" s="152" t="s">
        <v>161</v>
      </c>
      <c r="B18" s="146"/>
      <c r="C18" s="880">
        <v>29249842</v>
      </c>
      <c r="D18" s="880">
        <v>9063755</v>
      </c>
      <c r="E18" s="880">
        <v>10211315</v>
      </c>
      <c r="F18" s="880">
        <v>4329437</v>
      </c>
      <c r="G18" s="880">
        <v>3853918</v>
      </c>
      <c r="H18" s="880">
        <v>3602643</v>
      </c>
      <c r="I18" s="880">
        <v>1900784</v>
      </c>
      <c r="J18" s="880">
        <v>2891172</v>
      </c>
      <c r="K18" s="880">
        <v>3084831</v>
      </c>
      <c r="L18" s="880">
        <v>2550064</v>
      </c>
      <c r="M18" s="1038">
        <v>1866563</v>
      </c>
      <c r="N18" s="880">
        <v>2928972</v>
      </c>
      <c r="O18" s="880">
        <v>2334090</v>
      </c>
      <c r="P18" s="880">
        <v>606930</v>
      </c>
      <c r="Q18" s="880">
        <v>1413425</v>
      </c>
      <c r="R18" s="880">
        <v>1094407</v>
      </c>
      <c r="S18" s="880">
        <v>971136</v>
      </c>
      <c r="T18" s="880">
        <v>1197372</v>
      </c>
      <c r="U18" s="880">
        <v>2471514</v>
      </c>
      <c r="V18" s="880">
        <v>750426</v>
      </c>
      <c r="W18" s="880">
        <v>883032</v>
      </c>
      <c r="X18" s="880">
        <v>492164</v>
      </c>
      <c r="Y18" s="880">
        <v>179205</v>
      </c>
      <c r="Z18" s="880">
        <v>61120</v>
      </c>
      <c r="AA18" s="880">
        <v>286320</v>
      </c>
      <c r="AB18" s="880">
        <v>223405</v>
      </c>
      <c r="AC18" s="880">
        <v>260118</v>
      </c>
      <c r="AD18" s="1064">
        <v>88757960</v>
      </c>
      <c r="AF18" s="649"/>
      <c r="AG18" s="649"/>
      <c r="AH18" s="651"/>
      <c r="AJ18" s="426">
        <v>75502653.794</v>
      </c>
    </row>
    <row r="19" spans="1:36" x14ac:dyDescent="0.2">
      <c r="A19" s="152" t="s">
        <v>453</v>
      </c>
      <c r="B19" s="146"/>
      <c r="C19" s="880">
        <v>184124</v>
      </c>
      <c r="D19" s="880">
        <v>167286</v>
      </c>
      <c r="E19" s="880">
        <v>0</v>
      </c>
      <c r="F19" s="880">
        <v>163091</v>
      </c>
      <c r="G19" s="880">
        <v>112639</v>
      </c>
      <c r="H19" s="880">
        <v>0</v>
      </c>
      <c r="I19" s="880">
        <v>629756</v>
      </c>
      <c r="J19" s="880">
        <v>26529</v>
      </c>
      <c r="K19" s="880">
        <v>129920</v>
      </c>
      <c r="L19" s="880">
        <v>0</v>
      </c>
      <c r="M19" s="1038">
        <v>0</v>
      </c>
      <c r="N19" s="880">
        <v>0</v>
      </c>
      <c r="O19" s="880">
        <v>0</v>
      </c>
      <c r="P19" s="880">
        <v>75990</v>
      </c>
      <c r="Q19" s="880">
        <v>0</v>
      </c>
      <c r="R19" s="880">
        <v>16149</v>
      </c>
      <c r="S19" s="880">
        <v>0</v>
      </c>
      <c r="T19" s="880">
        <v>0</v>
      </c>
      <c r="U19" s="880">
        <v>0</v>
      </c>
      <c r="V19" s="880">
        <v>0</v>
      </c>
      <c r="W19" s="880">
        <v>0</v>
      </c>
      <c r="X19" s="880">
        <v>0</v>
      </c>
      <c r="Y19" s="880">
        <v>0</v>
      </c>
      <c r="Z19" s="880">
        <v>0</v>
      </c>
      <c r="AA19" s="880">
        <v>0</v>
      </c>
      <c r="AB19" s="880">
        <v>0</v>
      </c>
      <c r="AC19" s="880">
        <v>0</v>
      </c>
      <c r="AD19" s="1064">
        <v>1505484</v>
      </c>
      <c r="AF19" s="649"/>
      <c r="AG19" s="649"/>
      <c r="AH19" s="651"/>
      <c r="AJ19" s="426">
        <v>4133459</v>
      </c>
    </row>
    <row r="20" spans="1:36" x14ac:dyDescent="0.2">
      <c r="A20" s="152" t="s">
        <v>249</v>
      </c>
      <c r="B20" s="146"/>
      <c r="C20" s="880">
        <v>414494</v>
      </c>
      <c r="D20" s="880">
        <v>342622</v>
      </c>
      <c r="E20" s="880">
        <v>223305</v>
      </c>
      <c r="F20" s="880">
        <v>185434</v>
      </c>
      <c r="G20" s="880">
        <v>80321</v>
      </c>
      <c r="H20" s="880">
        <v>200377</v>
      </c>
      <c r="I20" s="880">
        <v>314711</v>
      </c>
      <c r="J20" s="880">
        <v>181143</v>
      </c>
      <c r="K20" s="880">
        <v>171630</v>
      </c>
      <c r="L20" s="880">
        <v>99044</v>
      </c>
      <c r="M20" s="1038">
        <v>207698</v>
      </c>
      <c r="N20" s="880">
        <v>99343</v>
      </c>
      <c r="O20" s="880">
        <v>21334</v>
      </c>
      <c r="P20" s="880">
        <v>123922</v>
      </c>
      <c r="Q20" s="880">
        <v>59376</v>
      </c>
      <c r="R20" s="880">
        <v>40020</v>
      </c>
      <c r="S20" s="880">
        <v>37594</v>
      </c>
      <c r="T20" s="880">
        <v>54944</v>
      </c>
      <c r="U20" s="880">
        <v>31510</v>
      </c>
      <c r="V20" s="880">
        <v>3349</v>
      </c>
      <c r="W20" s="880">
        <v>8125</v>
      </c>
      <c r="X20" s="880">
        <v>5918</v>
      </c>
      <c r="Y20" s="880">
        <v>2468</v>
      </c>
      <c r="Z20" s="880">
        <v>53</v>
      </c>
      <c r="AA20" s="880">
        <v>8787</v>
      </c>
      <c r="AB20" s="880">
        <v>0</v>
      </c>
      <c r="AC20" s="880">
        <v>0</v>
      </c>
      <c r="AD20" s="1064">
        <v>2917522</v>
      </c>
      <c r="AF20" s="649"/>
      <c r="AG20" s="649"/>
      <c r="AH20" s="651"/>
      <c r="AJ20" s="426">
        <v>2114890.3619999997</v>
      </c>
    </row>
    <row r="21" spans="1:36" x14ac:dyDescent="0.2">
      <c r="A21" s="152" t="s">
        <v>250</v>
      </c>
      <c r="B21" s="146"/>
      <c r="C21" s="880">
        <v>368254</v>
      </c>
      <c r="D21" s="880">
        <v>361782</v>
      </c>
      <c r="E21" s="880">
        <v>402574</v>
      </c>
      <c r="F21" s="880">
        <v>157158</v>
      </c>
      <c r="G21" s="880">
        <v>177016</v>
      </c>
      <c r="H21" s="880">
        <v>397498</v>
      </c>
      <c r="I21" s="880">
        <v>149314</v>
      </c>
      <c r="J21" s="880">
        <v>90386</v>
      </c>
      <c r="K21" s="880">
        <v>153500</v>
      </c>
      <c r="L21" s="880">
        <v>126817</v>
      </c>
      <c r="M21" s="1038">
        <v>105623</v>
      </c>
      <c r="N21" s="880">
        <v>70449</v>
      </c>
      <c r="O21" s="880">
        <v>0</v>
      </c>
      <c r="P21" s="880">
        <v>88743</v>
      </c>
      <c r="Q21" s="880">
        <v>171152</v>
      </c>
      <c r="R21" s="880">
        <v>47029</v>
      </c>
      <c r="S21" s="880">
        <v>95906</v>
      </c>
      <c r="T21" s="880">
        <v>85336</v>
      </c>
      <c r="U21" s="880">
        <v>33557</v>
      </c>
      <c r="V21" s="880">
        <v>60438</v>
      </c>
      <c r="W21" s="880">
        <v>13698</v>
      </c>
      <c r="X21" s="880">
        <v>0</v>
      </c>
      <c r="Y21" s="880">
        <v>53776</v>
      </c>
      <c r="Z21" s="880">
        <v>10781</v>
      </c>
      <c r="AA21" s="880">
        <v>13180</v>
      </c>
      <c r="AB21" s="880">
        <v>22712</v>
      </c>
      <c r="AC21" s="880">
        <v>10403</v>
      </c>
      <c r="AD21" s="1064">
        <v>3267082</v>
      </c>
      <c r="AF21" s="649"/>
      <c r="AG21" s="649"/>
      <c r="AH21" s="651"/>
      <c r="AJ21" s="426">
        <v>2842609.7769999998</v>
      </c>
    </row>
    <row r="22" spans="1:36" x14ac:dyDescent="0.2">
      <c r="A22" s="152" t="s">
        <v>251</v>
      </c>
      <c r="B22" s="146"/>
      <c r="C22" s="880">
        <v>0</v>
      </c>
      <c r="D22" s="880">
        <v>0</v>
      </c>
      <c r="E22" s="880">
        <v>0</v>
      </c>
      <c r="F22" s="880">
        <v>0</v>
      </c>
      <c r="G22" s="880">
        <v>0</v>
      </c>
      <c r="H22" s="880">
        <v>0</v>
      </c>
      <c r="I22" s="880">
        <v>96219</v>
      </c>
      <c r="J22" s="880">
        <v>0</v>
      </c>
      <c r="K22" s="880">
        <v>0</v>
      </c>
      <c r="L22" s="880">
        <v>392325</v>
      </c>
      <c r="M22" s="1038">
        <v>0</v>
      </c>
      <c r="N22" s="880">
        <v>0</v>
      </c>
      <c r="O22" s="880">
        <v>95031</v>
      </c>
      <c r="P22" s="880">
        <v>0</v>
      </c>
      <c r="Q22" s="880">
        <v>0</v>
      </c>
      <c r="R22" s="880">
        <v>235</v>
      </c>
      <c r="S22" s="880">
        <v>0</v>
      </c>
      <c r="T22" s="880">
        <v>5349</v>
      </c>
      <c r="U22" s="880">
        <v>0</v>
      </c>
      <c r="V22" s="880">
        <v>0</v>
      </c>
      <c r="W22" s="880">
        <v>0</v>
      </c>
      <c r="X22" s="880">
        <v>0</v>
      </c>
      <c r="Y22" s="880">
        <v>0</v>
      </c>
      <c r="Z22" s="880">
        <v>0</v>
      </c>
      <c r="AA22" s="880">
        <v>0</v>
      </c>
      <c r="AB22" s="880">
        <v>0</v>
      </c>
      <c r="AC22" s="880">
        <v>0</v>
      </c>
      <c r="AD22" s="1064">
        <v>589159</v>
      </c>
      <c r="AF22" s="649"/>
      <c r="AG22" s="649"/>
      <c r="AH22" s="651"/>
      <c r="AJ22" s="426">
        <v>-134022</v>
      </c>
    </row>
    <row r="23" spans="1:36" x14ac:dyDescent="0.2">
      <c r="A23" s="152" t="s">
        <v>252</v>
      </c>
      <c r="B23" s="146"/>
      <c r="C23" s="880">
        <v>8740841</v>
      </c>
      <c r="D23" s="880">
        <v>368435</v>
      </c>
      <c r="E23" s="880">
        <v>80276</v>
      </c>
      <c r="F23" s="880">
        <v>2125325</v>
      </c>
      <c r="G23" s="880">
        <v>561903</v>
      </c>
      <c r="H23" s="880">
        <v>923203</v>
      </c>
      <c r="I23" s="880">
        <v>0</v>
      </c>
      <c r="J23" s="880">
        <v>6770</v>
      </c>
      <c r="K23" s="880">
        <v>76</v>
      </c>
      <c r="L23" s="880">
        <v>0</v>
      </c>
      <c r="M23" s="1038">
        <v>104484</v>
      </c>
      <c r="N23" s="880">
        <v>687550</v>
      </c>
      <c r="O23" s="880">
        <v>31839</v>
      </c>
      <c r="P23" s="880">
        <v>0</v>
      </c>
      <c r="Q23" s="880">
        <v>36171</v>
      </c>
      <c r="R23" s="880">
        <v>-365233</v>
      </c>
      <c r="S23" s="880">
        <v>85826</v>
      </c>
      <c r="T23" s="880">
        <v>0</v>
      </c>
      <c r="U23" s="880">
        <v>757828</v>
      </c>
      <c r="V23" s="880">
        <v>0</v>
      </c>
      <c r="W23" s="880">
        <v>0</v>
      </c>
      <c r="X23" s="880">
        <v>17844</v>
      </c>
      <c r="Y23" s="880">
        <v>0</v>
      </c>
      <c r="Z23" s="880">
        <v>8546</v>
      </c>
      <c r="AA23" s="880">
        <v>-332</v>
      </c>
      <c r="AB23" s="880">
        <v>18</v>
      </c>
      <c r="AC23" s="880">
        <v>0</v>
      </c>
      <c r="AD23" s="1064">
        <v>14171370</v>
      </c>
      <c r="AF23" s="649"/>
      <c r="AG23" s="649"/>
      <c r="AH23" s="651"/>
      <c r="AJ23" s="426">
        <v>8441889</v>
      </c>
    </row>
    <row r="24" spans="1:36" x14ac:dyDescent="0.2">
      <c r="A24" s="153" t="s">
        <v>253</v>
      </c>
      <c r="B24" s="146"/>
      <c r="C24" s="880">
        <v>38957555</v>
      </c>
      <c r="D24" s="880">
        <v>10303880</v>
      </c>
      <c r="E24" s="880">
        <v>10917470</v>
      </c>
      <c r="F24" s="880">
        <v>6960445</v>
      </c>
      <c r="G24" s="880">
        <v>4785797</v>
      </c>
      <c r="H24" s="880">
        <v>5123721</v>
      </c>
      <c r="I24" s="880">
        <v>3090784</v>
      </c>
      <c r="J24" s="880">
        <v>3196000</v>
      </c>
      <c r="K24" s="880">
        <v>3539957</v>
      </c>
      <c r="L24" s="880">
        <v>3168250</v>
      </c>
      <c r="M24" s="1038">
        <v>2284368</v>
      </c>
      <c r="N24" s="880">
        <v>3786314</v>
      </c>
      <c r="O24" s="880">
        <v>2482294</v>
      </c>
      <c r="P24" s="880">
        <v>895585</v>
      </c>
      <c r="Q24" s="880">
        <v>1680124</v>
      </c>
      <c r="R24" s="880">
        <v>832607</v>
      </c>
      <c r="S24" s="880">
        <v>1190462</v>
      </c>
      <c r="T24" s="880">
        <v>1343001</v>
      </c>
      <c r="U24" s="880">
        <v>3294409</v>
      </c>
      <c r="V24" s="880">
        <v>814213</v>
      </c>
      <c r="W24" s="880">
        <v>904855</v>
      </c>
      <c r="X24" s="880">
        <v>515926</v>
      </c>
      <c r="Y24" s="880">
        <v>235449</v>
      </c>
      <c r="Z24" s="880">
        <v>80500</v>
      </c>
      <c r="AA24" s="880">
        <v>307955</v>
      </c>
      <c r="AB24" s="880">
        <v>246135</v>
      </c>
      <c r="AC24" s="880">
        <v>270521</v>
      </c>
      <c r="AD24" s="1064">
        <v>111208577</v>
      </c>
      <c r="AF24" s="649"/>
      <c r="AG24" s="649"/>
      <c r="AH24" s="651"/>
      <c r="AJ24" s="426">
        <v>92901479.932999998</v>
      </c>
    </row>
    <row r="25" spans="1:36" x14ac:dyDescent="0.2">
      <c r="A25" s="146"/>
      <c r="B25" s="146"/>
      <c r="C25" s="880"/>
      <c r="D25" s="880"/>
      <c r="E25" s="880"/>
      <c r="F25" s="880"/>
      <c r="G25" s="880"/>
      <c r="H25" s="880"/>
      <c r="I25" s="880"/>
      <c r="J25" s="880"/>
      <c r="K25" s="880"/>
      <c r="L25" s="880"/>
      <c r="M25" s="1038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80"/>
      <c r="AB25" s="880"/>
      <c r="AC25" s="880"/>
      <c r="AD25" s="1064"/>
      <c r="AF25" s="649"/>
      <c r="AG25" s="649"/>
      <c r="AH25" s="650"/>
      <c r="AJ25" s="426"/>
    </row>
    <row r="26" spans="1:36" x14ac:dyDescent="0.2">
      <c r="A26" s="154" t="s">
        <v>254</v>
      </c>
      <c r="B26" s="146"/>
      <c r="C26" s="880"/>
      <c r="D26" s="880"/>
      <c r="E26" s="880"/>
      <c r="F26" s="880"/>
      <c r="G26" s="880"/>
      <c r="H26" s="880"/>
      <c r="I26" s="880"/>
      <c r="J26" s="880"/>
      <c r="K26" s="880"/>
      <c r="L26" s="880"/>
      <c r="M26" s="1038"/>
      <c r="N26" s="880"/>
      <c r="O26" s="880"/>
      <c r="P26" s="880"/>
      <c r="Q26" s="880"/>
      <c r="R26" s="880"/>
      <c r="S26" s="880"/>
      <c r="T26" s="880"/>
      <c r="U26" s="880"/>
      <c r="V26" s="880"/>
      <c r="W26" s="880"/>
      <c r="X26" s="880"/>
      <c r="Y26" s="880"/>
      <c r="Z26" s="880"/>
      <c r="AA26" s="880"/>
      <c r="AB26" s="880"/>
      <c r="AC26" s="880"/>
      <c r="AD26" s="1064"/>
      <c r="AF26" s="649"/>
      <c r="AG26" s="649"/>
      <c r="AH26" s="650"/>
      <c r="AJ26" s="426"/>
    </row>
    <row r="27" spans="1:36" x14ac:dyDescent="0.2">
      <c r="A27" s="154" t="s">
        <v>255</v>
      </c>
      <c r="B27" s="146"/>
      <c r="C27" s="880">
        <v>45444667</v>
      </c>
      <c r="D27" s="880">
        <v>52377692</v>
      </c>
      <c r="E27" s="880">
        <v>55199026</v>
      </c>
      <c r="F27" s="880">
        <v>23715749</v>
      </c>
      <c r="G27" s="880">
        <v>49384557</v>
      </c>
      <c r="H27" s="880">
        <v>15532748</v>
      </c>
      <c r="I27" s="880">
        <v>22859066</v>
      </c>
      <c r="J27" s="880">
        <v>19219671</v>
      </c>
      <c r="K27" s="880">
        <v>22895585</v>
      </c>
      <c r="L27" s="880">
        <v>17468823</v>
      </c>
      <c r="M27" s="1038">
        <v>19128044</v>
      </c>
      <c r="N27" s="880">
        <v>9069706</v>
      </c>
      <c r="O27" s="880">
        <v>6682317</v>
      </c>
      <c r="P27" s="880">
        <v>17146430</v>
      </c>
      <c r="Q27" s="880">
        <v>11497737</v>
      </c>
      <c r="R27" s="880">
        <v>3532116</v>
      </c>
      <c r="S27" s="880">
        <v>7408081</v>
      </c>
      <c r="T27" s="880">
        <v>5246816</v>
      </c>
      <c r="U27" s="880">
        <v>1436434</v>
      </c>
      <c r="V27" s="880">
        <v>7260520</v>
      </c>
      <c r="W27" s="880">
        <v>2524323</v>
      </c>
      <c r="X27" s="880">
        <v>1585211</v>
      </c>
      <c r="Y27" s="880">
        <v>1635191</v>
      </c>
      <c r="Z27" s="880">
        <v>1164674</v>
      </c>
      <c r="AA27" s="880">
        <v>1516984</v>
      </c>
      <c r="AB27" s="880">
        <v>639168</v>
      </c>
      <c r="AC27" s="880">
        <v>-8954</v>
      </c>
      <c r="AD27" s="1064">
        <v>421562382</v>
      </c>
      <c r="AF27" s="649"/>
      <c r="AG27" s="649"/>
      <c r="AH27" s="651"/>
      <c r="AJ27" s="426">
        <v>371134325.06700003</v>
      </c>
    </row>
    <row r="28" spans="1:36" x14ac:dyDescent="0.2">
      <c r="A28" s="146"/>
      <c r="B28" s="146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1038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1064"/>
      <c r="AF28" s="649"/>
      <c r="AG28" s="649"/>
      <c r="AH28" s="650"/>
      <c r="AJ28" s="426"/>
    </row>
    <row r="29" spans="1:36" x14ac:dyDescent="0.2">
      <c r="A29" s="146"/>
      <c r="B29" s="146"/>
      <c r="C29" s="879"/>
      <c r="D29" s="880"/>
      <c r="E29" s="879"/>
      <c r="F29" s="879"/>
      <c r="G29" s="879"/>
      <c r="H29" s="879"/>
      <c r="I29" s="879"/>
      <c r="J29" s="879"/>
      <c r="K29" s="879"/>
      <c r="L29" s="879"/>
      <c r="M29" s="1037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79"/>
      <c r="AA29" s="879"/>
      <c r="AB29" s="879"/>
      <c r="AC29" s="879"/>
      <c r="AD29" s="1062"/>
      <c r="AF29" s="647"/>
      <c r="AG29" s="647"/>
      <c r="AH29" s="650"/>
      <c r="AJ29" s="425"/>
    </row>
    <row r="30" spans="1:36" x14ac:dyDescent="0.2">
      <c r="A30" s="155" t="s">
        <v>256</v>
      </c>
      <c r="B30" s="146"/>
      <c r="C30" s="880"/>
      <c r="D30" s="880"/>
      <c r="E30" s="880"/>
      <c r="F30" s="880"/>
      <c r="G30" s="880"/>
      <c r="H30" s="880"/>
      <c r="I30" s="880"/>
      <c r="J30" s="880"/>
      <c r="K30" s="880"/>
      <c r="L30" s="880"/>
      <c r="M30" s="1038"/>
      <c r="N30" s="880"/>
      <c r="O30" s="880"/>
      <c r="P30" s="880"/>
      <c r="Q30" s="880"/>
      <c r="R30" s="880"/>
      <c r="S30" s="880"/>
      <c r="T30" s="880"/>
      <c r="U30" s="880"/>
      <c r="V30" s="880"/>
      <c r="W30" s="880"/>
      <c r="X30" s="880"/>
      <c r="Y30" s="880"/>
      <c r="Z30" s="880"/>
      <c r="AA30" s="880"/>
      <c r="AB30" s="880"/>
      <c r="AC30" s="880"/>
      <c r="AD30" s="1062"/>
      <c r="AF30" s="649"/>
      <c r="AG30" s="649"/>
      <c r="AH30" s="650"/>
      <c r="AJ30" s="425"/>
    </row>
    <row r="31" spans="1:36" x14ac:dyDescent="0.2">
      <c r="A31" s="156" t="s">
        <v>257</v>
      </c>
      <c r="B31" s="146"/>
      <c r="C31" s="880">
        <v>26304366</v>
      </c>
      <c r="D31" s="880">
        <v>25433203</v>
      </c>
      <c r="E31" s="880">
        <v>33862346</v>
      </c>
      <c r="F31" s="880">
        <v>9671274</v>
      </c>
      <c r="G31" s="880">
        <v>22260242</v>
      </c>
      <c r="H31" s="880">
        <v>5552141</v>
      </c>
      <c r="I31" s="880">
        <v>12456323</v>
      </c>
      <c r="J31" s="880">
        <v>7919512</v>
      </c>
      <c r="K31" s="880">
        <v>11471442</v>
      </c>
      <c r="L31" s="880">
        <v>8085845</v>
      </c>
      <c r="M31" s="1038">
        <v>9055488</v>
      </c>
      <c r="N31" s="880">
        <v>4188494</v>
      </c>
      <c r="O31" s="880">
        <v>1368023</v>
      </c>
      <c r="P31" s="880">
        <v>4975836</v>
      </c>
      <c r="Q31" s="880">
        <v>5075770</v>
      </c>
      <c r="R31" s="880">
        <v>2454379</v>
      </c>
      <c r="S31" s="880">
        <v>3545815</v>
      </c>
      <c r="T31" s="880">
        <v>3592257</v>
      </c>
      <c r="U31" s="880">
        <v>1193202</v>
      </c>
      <c r="V31" s="880">
        <v>2818438</v>
      </c>
      <c r="W31" s="880">
        <v>1692749</v>
      </c>
      <c r="X31" s="880">
        <v>1221898</v>
      </c>
      <c r="Y31" s="880">
        <v>658112</v>
      </c>
      <c r="Z31" s="880">
        <v>453733</v>
      </c>
      <c r="AA31" s="880">
        <v>902607</v>
      </c>
      <c r="AB31" s="880">
        <v>506130</v>
      </c>
      <c r="AC31" s="880">
        <v>0</v>
      </c>
      <c r="AD31" s="1064">
        <v>206719625</v>
      </c>
      <c r="AF31" s="649"/>
      <c r="AG31" s="649"/>
      <c r="AH31" s="651"/>
      <c r="AJ31" s="426">
        <v>117523651.86</v>
      </c>
    </row>
    <row r="32" spans="1:36" x14ac:dyDescent="0.2">
      <c r="A32" s="156" t="s">
        <v>258</v>
      </c>
      <c r="B32" s="146"/>
      <c r="C32" s="880">
        <v>15049851</v>
      </c>
      <c r="D32" s="880">
        <v>31304189</v>
      </c>
      <c r="E32" s="880">
        <v>17596404</v>
      </c>
      <c r="F32" s="880">
        <v>13502431</v>
      </c>
      <c r="G32" s="880">
        <v>27281208</v>
      </c>
      <c r="H32" s="880">
        <v>9144059</v>
      </c>
      <c r="I32" s="880">
        <v>5206427</v>
      </c>
      <c r="J32" s="880">
        <v>10641195</v>
      </c>
      <c r="K32" s="880">
        <v>11625632</v>
      </c>
      <c r="L32" s="880">
        <v>9626250</v>
      </c>
      <c r="M32" s="1038">
        <v>10741083</v>
      </c>
      <c r="N32" s="880">
        <v>4942692</v>
      </c>
      <c r="O32" s="880">
        <v>4272576</v>
      </c>
      <c r="P32" s="880">
        <v>11650104</v>
      </c>
      <c r="Q32" s="880">
        <v>7265755</v>
      </c>
      <c r="R32" s="880">
        <v>1507020</v>
      </c>
      <c r="S32" s="880">
        <v>3612173</v>
      </c>
      <c r="T32" s="880">
        <v>1155888</v>
      </c>
      <c r="U32" s="880">
        <v>61451</v>
      </c>
      <c r="V32" s="880">
        <v>3799077</v>
      </c>
      <c r="W32" s="880">
        <v>423623</v>
      </c>
      <c r="X32" s="880">
        <v>550496</v>
      </c>
      <c r="Y32" s="880">
        <v>919811</v>
      </c>
      <c r="Z32" s="880">
        <v>741599</v>
      </c>
      <c r="AA32" s="880">
        <v>703609</v>
      </c>
      <c r="AB32" s="880">
        <v>102890</v>
      </c>
      <c r="AC32" s="880">
        <v>0</v>
      </c>
      <c r="AD32" s="1064">
        <v>203427493</v>
      </c>
      <c r="AF32" s="649"/>
      <c r="AG32" s="649"/>
      <c r="AH32" s="651"/>
      <c r="AJ32" s="426">
        <v>243843643.44600001</v>
      </c>
    </row>
    <row r="33" spans="1:36" x14ac:dyDescent="0.2">
      <c r="A33" s="156" t="s">
        <v>259</v>
      </c>
      <c r="B33" s="146"/>
      <c r="C33" s="880">
        <v>3909091</v>
      </c>
      <c r="D33" s="880">
        <v>1653937</v>
      </c>
      <c r="E33" s="880">
        <v>566444</v>
      </c>
      <c r="F33" s="880">
        <v>1525976</v>
      </c>
      <c r="G33" s="880">
        <v>0</v>
      </c>
      <c r="H33" s="880">
        <v>927394</v>
      </c>
      <c r="I33" s="880">
        <v>600792</v>
      </c>
      <c r="J33" s="880">
        <v>96885</v>
      </c>
      <c r="K33" s="880">
        <v>1518805</v>
      </c>
      <c r="L33" s="880">
        <v>29400</v>
      </c>
      <c r="M33" s="1038">
        <v>438219</v>
      </c>
      <c r="N33" s="880">
        <v>0</v>
      </c>
      <c r="O33" s="880">
        <v>110314</v>
      </c>
      <c r="P33" s="880">
        <v>290113</v>
      </c>
      <c r="Q33" s="880">
        <v>0</v>
      </c>
      <c r="R33" s="880">
        <v>0</v>
      </c>
      <c r="S33" s="880">
        <v>0</v>
      </c>
      <c r="T33" s="880">
        <v>24000</v>
      </c>
      <c r="U33" s="880">
        <v>25500</v>
      </c>
      <c r="V33" s="880">
        <v>77679</v>
      </c>
      <c r="W33" s="880">
        <v>5008</v>
      </c>
      <c r="X33" s="880">
        <v>0</v>
      </c>
      <c r="Y33" s="880">
        <v>0</v>
      </c>
      <c r="Z33" s="880">
        <v>0</v>
      </c>
      <c r="AA33" s="880">
        <v>0</v>
      </c>
      <c r="AB33" s="880">
        <v>0</v>
      </c>
      <c r="AC33" s="880">
        <v>0</v>
      </c>
      <c r="AD33" s="1064">
        <v>11799557</v>
      </c>
      <c r="AF33" s="649"/>
      <c r="AG33" s="649"/>
      <c r="AH33" s="651"/>
      <c r="AJ33" s="426">
        <v>11565310</v>
      </c>
    </row>
    <row r="34" spans="1:36" x14ac:dyDescent="0.2">
      <c r="A34" s="156" t="s">
        <v>260</v>
      </c>
      <c r="B34" s="146"/>
      <c r="C34" s="880">
        <v>0</v>
      </c>
      <c r="D34" s="880">
        <v>101624</v>
      </c>
      <c r="E34" s="880">
        <v>0</v>
      </c>
      <c r="F34" s="880">
        <v>-157359</v>
      </c>
      <c r="G34" s="880">
        <v>0</v>
      </c>
      <c r="H34" s="880">
        <v>1060000</v>
      </c>
      <c r="I34" s="880">
        <v>266182</v>
      </c>
      <c r="J34" s="880">
        <v>64301</v>
      </c>
      <c r="K34" s="880">
        <v>35710</v>
      </c>
      <c r="L34" s="880">
        <v>0</v>
      </c>
      <c r="M34" s="1038">
        <v>-905168</v>
      </c>
      <c r="N34" s="880">
        <v>0</v>
      </c>
      <c r="O34" s="880">
        <v>800000</v>
      </c>
      <c r="P34" s="880">
        <v>0</v>
      </c>
      <c r="Q34" s="880">
        <v>-346507</v>
      </c>
      <c r="R34" s="880">
        <v>0</v>
      </c>
      <c r="S34" s="880">
        <v>200000</v>
      </c>
      <c r="T34" s="880">
        <v>0</v>
      </c>
      <c r="U34" s="880">
        <v>0</v>
      </c>
      <c r="V34" s="880">
        <v>58672</v>
      </c>
      <c r="W34" s="880">
        <v>0</v>
      </c>
      <c r="X34" s="880">
        <v>0</v>
      </c>
      <c r="Y34" s="880">
        <v>0</v>
      </c>
      <c r="Z34" s="880">
        <v>-18709</v>
      </c>
      <c r="AA34" s="880">
        <v>-71759</v>
      </c>
      <c r="AB34" s="880">
        <v>0</v>
      </c>
      <c r="AC34" s="880">
        <v>0</v>
      </c>
      <c r="AD34" s="1064">
        <v>1086987</v>
      </c>
      <c r="AF34" s="649"/>
      <c r="AG34" s="649"/>
      <c r="AH34" s="651"/>
      <c r="AJ34" s="426">
        <v>-1804841</v>
      </c>
    </row>
    <row r="35" spans="1:36" x14ac:dyDescent="0.2">
      <c r="A35" s="156" t="s">
        <v>261</v>
      </c>
      <c r="B35" s="146"/>
      <c r="C35" s="880">
        <v>59508</v>
      </c>
      <c r="D35" s="880">
        <v>41773</v>
      </c>
      <c r="E35" s="880">
        <v>0</v>
      </c>
      <c r="F35" s="880">
        <v>0</v>
      </c>
      <c r="G35" s="880">
        <v>0</v>
      </c>
      <c r="H35" s="880">
        <v>0</v>
      </c>
      <c r="I35" s="880">
        <v>42972</v>
      </c>
      <c r="J35" s="880">
        <v>3440</v>
      </c>
      <c r="K35" s="880">
        <v>80420</v>
      </c>
      <c r="L35" s="880">
        <v>13468</v>
      </c>
      <c r="M35" s="1038">
        <v>0</v>
      </c>
      <c r="N35" s="880">
        <v>0</v>
      </c>
      <c r="O35" s="880">
        <v>626</v>
      </c>
      <c r="P35" s="880">
        <v>93845</v>
      </c>
      <c r="Q35" s="880">
        <v>0</v>
      </c>
      <c r="R35" s="880">
        <v>0</v>
      </c>
      <c r="S35" s="880">
        <v>97853</v>
      </c>
      <c r="T35" s="880">
        <v>544</v>
      </c>
      <c r="U35" s="880">
        <v>1562</v>
      </c>
      <c r="V35" s="880">
        <v>0</v>
      </c>
      <c r="W35" s="880">
        <v>0</v>
      </c>
      <c r="X35" s="880">
        <v>0</v>
      </c>
      <c r="Y35" s="880">
        <v>0</v>
      </c>
      <c r="Z35" s="880">
        <v>0</v>
      </c>
      <c r="AA35" s="880">
        <v>0</v>
      </c>
      <c r="AB35" s="880">
        <v>0</v>
      </c>
      <c r="AC35" s="880">
        <v>0</v>
      </c>
      <c r="AD35" s="1064">
        <v>436011</v>
      </c>
      <c r="AF35" s="649"/>
      <c r="AG35" s="649"/>
      <c r="AH35" s="651"/>
      <c r="AJ35" s="426">
        <v>470909.37900000002</v>
      </c>
    </row>
    <row r="36" spans="1:36" x14ac:dyDescent="0.2">
      <c r="A36" s="156" t="s">
        <v>262</v>
      </c>
      <c r="B36" s="146"/>
      <c r="C36" s="880">
        <v>0</v>
      </c>
      <c r="D36" s="880">
        <v>0</v>
      </c>
      <c r="E36" s="880">
        <v>0</v>
      </c>
      <c r="F36" s="880">
        <v>0</v>
      </c>
      <c r="G36" s="880">
        <v>0</v>
      </c>
      <c r="H36" s="880">
        <v>0</v>
      </c>
      <c r="I36" s="880">
        <v>0</v>
      </c>
      <c r="J36" s="880">
        <v>0</v>
      </c>
      <c r="K36" s="880">
        <v>0</v>
      </c>
      <c r="L36" s="880">
        <v>0</v>
      </c>
      <c r="M36" s="1038">
        <v>0</v>
      </c>
      <c r="N36" s="880">
        <v>0</v>
      </c>
      <c r="O36" s="880">
        <v>0</v>
      </c>
      <c r="P36" s="880">
        <v>0</v>
      </c>
      <c r="Q36" s="880">
        <v>0</v>
      </c>
      <c r="R36" s="880">
        <v>0</v>
      </c>
      <c r="S36" s="880">
        <v>0</v>
      </c>
      <c r="T36" s="880">
        <v>20922</v>
      </c>
      <c r="U36" s="880">
        <v>0</v>
      </c>
      <c r="V36" s="880">
        <v>0</v>
      </c>
      <c r="W36" s="880">
        <v>0</v>
      </c>
      <c r="X36" s="880">
        <v>0</v>
      </c>
      <c r="Y36" s="880">
        <v>0</v>
      </c>
      <c r="Z36" s="880">
        <v>0</v>
      </c>
      <c r="AA36" s="880">
        <v>0</v>
      </c>
      <c r="AB36" s="880">
        <v>0</v>
      </c>
      <c r="AC36" s="880">
        <v>0</v>
      </c>
      <c r="AD36" s="1064">
        <v>20922</v>
      </c>
      <c r="AF36" s="649"/>
      <c r="AG36" s="649"/>
      <c r="AH36" s="651"/>
      <c r="AJ36" s="426">
        <v>156291</v>
      </c>
    </row>
    <row r="37" spans="1:36" x14ac:dyDescent="0.2">
      <c r="A37" s="156" t="s">
        <v>263</v>
      </c>
      <c r="B37" s="146"/>
      <c r="C37" s="880">
        <v>0</v>
      </c>
      <c r="D37" s="880">
        <v>0</v>
      </c>
      <c r="E37" s="880">
        <v>0</v>
      </c>
      <c r="F37" s="880">
        <v>0</v>
      </c>
      <c r="G37" s="880">
        <v>0</v>
      </c>
      <c r="H37" s="880">
        <v>0</v>
      </c>
      <c r="I37" s="880">
        <v>0</v>
      </c>
      <c r="J37" s="880">
        <v>0</v>
      </c>
      <c r="K37" s="880">
        <v>0</v>
      </c>
      <c r="L37" s="880">
        <v>0</v>
      </c>
      <c r="M37" s="1038">
        <v>0</v>
      </c>
      <c r="N37" s="880">
        <v>0</v>
      </c>
      <c r="O37" s="880">
        <v>0</v>
      </c>
      <c r="P37" s="880">
        <v>0</v>
      </c>
      <c r="Q37" s="880">
        <v>0</v>
      </c>
      <c r="R37" s="880">
        <v>0</v>
      </c>
      <c r="S37" s="880">
        <v>0</v>
      </c>
      <c r="T37" s="880">
        <v>0</v>
      </c>
      <c r="U37" s="880">
        <v>0</v>
      </c>
      <c r="V37" s="880">
        <v>0</v>
      </c>
      <c r="W37" s="880">
        <v>0</v>
      </c>
      <c r="X37" s="880">
        <v>0</v>
      </c>
      <c r="Y37" s="880">
        <v>0</v>
      </c>
      <c r="Z37" s="880">
        <v>0</v>
      </c>
      <c r="AA37" s="880">
        <v>0</v>
      </c>
      <c r="AB37" s="880">
        <v>0</v>
      </c>
      <c r="AC37" s="880">
        <v>0</v>
      </c>
      <c r="AD37" s="1064">
        <v>0</v>
      </c>
      <c r="AF37" s="649"/>
      <c r="AG37" s="649"/>
      <c r="AH37" s="650"/>
      <c r="AJ37" s="426">
        <v>0</v>
      </c>
    </row>
    <row r="38" spans="1:36" x14ac:dyDescent="0.2">
      <c r="A38" s="157" t="s">
        <v>264</v>
      </c>
      <c r="B38" s="146"/>
      <c r="C38" s="880">
        <v>45322816</v>
      </c>
      <c r="D38" s="880">
        <v>58534726</v>
      </c>
      <c r="E38" s="880">
        <v>52025194</v>
      </c>
      <c r="F38" s="880">
        <v>24542322</v>
      </c>
      <c r="G38" s="880">
        <v>49541450</v>
      </c>
      <c r="H38" s="880">
        <v>16683594</v>
      </c>
      <c r="I38" s="880">
        <v>18572696</v>
      </c>
      <c r="J38" s="880">
        <v>18725333</v>
      </c>
      <c r="K38" s="880">
        <v>24732009</v>
      </c>
      <c r="L38" s="880">
        <v>17754963</v>
      </c>
      <c r="M38" s="1038">
        <v>19329622</v>
      </c>
      <c r="N38" s="880">
        <v>9131186</v>
      </c>
      <c r="O38" s="880">
        <v>6551539</v>
      </c>
      <c r="P38" s="880">
        <v>17009898</v>
      </c>
      <c r="Q38" s="880">
        <v>11995018</v>
      </c>
      <c r="R38" s="880">
        <v>3961399</v>
      </c>
      <c r="S38" s="880">
        <v>7455841</v>
      </c>
      <c r="T38" s="880">
        <v>4793611</v>
      </c>
      <c r="U38" s="880">
        <v>1281715</v>
      </c>
      <c r="V38" s="880">
        <v>6753866</v>
      </c>
      <c r="W38" s="880">
        <v>2121380</v>
      </c>
      <c r="X38" s="880">
        <v>1772394</v>
      </c>
      <c r="Y38" s="880">
        <v>1577923</v>
      </c>
      <c r="Z38" s="880">
        <v>1176623</v>
      </c>
      <c r="AA38" s="880">
        <v>1534457</v>
      </c>
      <c r="AB38" s="880">
        <v>609020</v>
      </c>
      <c r="AC38" s="880">
        <v>0</v>
      </c>
      <c r="AD38" s="1064">
        <v>423490595</v>
      </c>
      <c r="AF38" s="649"/>
      <c r="AG38" s="649"/>
      <c r="AH38" s="651"/>
      <c r="AJ38" s="426">
        <v>371754964.685</v>
      </c>
    </row>
    <row r="39" spans="1:36" x14ac:dyDescent="0.2">
      <c r="A39" s="146"/>
      <c r="B39" s="146"/>
      <c r="C39" s="880"/>
      <c r="D39" s="880"/>
      <c r="E39" s="880"/>
      <c r="F39" s="880"/>
      <c r="G39" s="880"/>
      <c r="H39" s="880"/>
      <c r="I39" s="880"/>
      <c r="J39" s="880"/>
      <c r="K39" s="880"/>
      <c r="L39" s="880"/>
      <c r="M39" s="1038"/>
      <c r="N39" s="880"/>
      <c r="O39" s="880"/>
      <c r="P39" s="880"/>
      <c r="Q39" s="880"/>
      <c r="R39" s="880"/>
      <c r="S39" s="880"/>
      <c r="T39" s="880"/>
      <c r="U39" s="880"/>
      <c r="V39" s="880"/>
      <c r="W39" s="880"/>
      <c r="X39" s="880"/>
      <c r="Y39" s="880"/>
      <c r="Z39" s="880"/>
      <c r="AA39" s="880"/>
      <c r="AB39" s="880"/>
      <c r="AC39" s="880"/>
      <c r="AD39" s="1064"/>
      <c r="AF39" s="649"/>
      <c r="AG39" s="649"/>
      <c r="AH39" s="650"/>
      <c r="AJ39" s="426"/>
    </row>
    <row r="40" spans="1:36" x14ac:dyDescent="0.2">
      <c r="A40" s="158"/>
      <c r="B40" s="158"/>
      <c r="C40" s="880"/>
      <c r="D40" s="880"/>
      <c r="E40" s="880"/>
      <c r="F40" s="880"/>
      <c r="G40" s="880"/>
      <c r="H40" s="880"/>
      <c r="I40" s="880"/>
      <c r="J40" s="880"/>
      <c r="K40" s="880"/>
      <c r="L40" s="880"/>
      <c r="M40" s="1038"/>
      <c r="N40" s="880"/>
      <c r="O40" s="880"/>
      <c r="P40" s="880"/>
      <c r="Q40" s="880"/>
      <c r="R40" s="880"/>
      <c r="S40" s="880"/>
      <c r="T40" s="880"/>
      <c r="U40" s="880"/>
      <c r="V40" s="880"/>
      <c r="W40" s="880"/>
      <c r="X40" s="880"/>
      <c r="Y40" s="880"/>
      <c r="Z40" s="880"/>
      <c r="AA40" s="880"/>
      <c r="AB40" s="880"/>
      <c r="AC40" s="880"/>
      <c r="AD40" s="1064"/>
      <c r="AF40" s="649"/>
      <c r="AG40" s="649"/>
      <c r="AH40" s="650"/>
      <c r="AJ40" s="426"/>
    </row>
    <row r="41" spans="1:36" x14ac:dyDescent="0.2">
      <c r="A41" s="158" t="s">
        <v>265</v>
      </c>
      <c r="B41" s="158"/>
      <c r="C41" s="880">
        <v>21035688</v>
      </c>
      <c r="D41" s="880">
        <v>34183117</v>
      </c>
      <c r="E41" s="880">
        <v>11329029</v>
      </c>
      <c r="F41" s="880">
        <v>4013280</v>
      </c>
      <c r="G41" s="880">
        <v>4375121</v>
      </c>
      <c r="H41" s="880">
        <v>7292223</v>
      </c>
      <c r="I41" s="880">
        <v>2431877</v>
      </c>
      <c r="J41" s="880">
        <v>672973</v>
      </c>
      <c r="K41" s="880">
        <v>9009720</v>
      </c>
      <c r="L41" s="880">
        <v>848385</v>
      </c>
      <c r="M41" s="1038">
        <v>847521</v>
      </c>
      <c r="N41" s="880">
        <v>232957</v>
      </c>
      <c r="O41" s="880">
        <v>880174</v>
      </c>
      <c r="P41" s="880">
        <v>530612</v>
      </c>
      <c r="Q41" s="880">
        <v>981266</v>
      </c>
      <c r="R41" s="880">
        <v>918483</v>
      </c>
      <c r="S41" s="880">
        <v>200650</v>
      </c>
      <c r="T41" s="880">
        <v>341296</v>
      </c>
      <c r="U41" s="880">
        <v>971495</v>
      </c>
      <c r="V41" s="880">
        <v>288913</v>
      </c>
      <c r="W41" s="880">
        <v>348063</v>
      </c>
      <c r="X41" s="880">
        <v>485222</v>
      </c>
      <c r="Y41" s="880">
        <v>812597</v>
      </c>
      <c r="Z41" s="880">
        <v>40406</v>
      </c>
      <c r="AA41" s="880">
        <v>36334</v>
      </c>
      <c r="AB41" s="880">
        <v>90782</v>
      </c>
      <c r="AC41" s="880">
        <v>18178</v>
      </c>
      <c r="AD41" s="1064">
        <v>103216362</v>
      </c>
      <c r="AF41" s="649"/>
      <c r="AG41" s="649"/>
      <c r="AH41" s="651"/>
      <c r="AJ41" s="426">
        <v>92496318.460000008</v>
      </c>
    </row>
    <row r="42" spans="1:36" x14ac:dyDescent="0.2">
      <c r="A42" s="159"/>
      <c r="B42" s="159"/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1037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79"/>
      <c r="AA42" s="879"/>
      <c r="AB42" s="879"/>
      <c r="AC42" s="879"/>
      <c r="AD42" s="1062"/>
      <c r="AF42" s="647"/>
      <c r="AG42" s="647"/>
      <c r="AH42" s="650"/>
      <c r="AJ42" s="425"/>
    </row>
    <row r="43" spans="1:36" x14ac:dyDescent="0.2">
      <c r="A43" s="158" t="s">
        <v>266</v>
      </c>
      <c r="B43" s="158"/>
      <c r="C43" s="880">
        <v>21157539</v>
      </c>
      <c r="D43" s="880">
        <v>28026083</v>
      </c>
      <c r="E43" s="880">
        <v>14502861</v>
      </c>
      <c r="F43" s="880">
        <v>3186707</v>
      </c>
      <c r="G43" s="880">
        <v>4218228</v>
      </c>
      <c r="H43" s="880">
        <v>6141377</v>
      </c>
      <c r="I43" s="880">
        <v>6718247</v>
      </c>
      <c r="J43" s="880">
        <v>3186707</v>
      </c>
      <c r="K43" s="880">
        <v>7173296</v>
      </c>
      <c r="L43" s="880">
        <v>562245</v>
      </c>
      <c r="M43" s="1038">
        <v>645943</v>
      </c>
      <c r="N43" s="880">
        <v>171477</v>
      </c>
      <c r="O43" s="880">
        <v>1010952</v>
      </c>
      <c r="P43" s="880">
        <v>667144</v>
      </c>
      <c r="Q43" s="880">
        <v>483985</v>
      </c>
      <c r="R43" s="880">
        <v>489200</v>
      </c>
      <c r="S43" s="880">
        <v>152890</v>
      </c>
      <c r="T43" s="880">
        <v>794501</v>
      </c>
      <c r="U43" s="880">
        <v>1126214</v>
      </c>
      <c r="V43" s="880">
        <v>795567</v>
      </c>
      <c r="W43" s="880">
        <v>751006</v>
      </c>
      <c r="X43" s="880">
        <v>298039</v>
      </c>
      <c r="Y43" s="880">
        <v>869865</v>
      </c>
      <c r="Z43" s="880">
        <v>28457</v>
      </c>
      <c r="AA43" s="880">
        <v>18861</v>
      </c>
      <c r="AB43" s="880">
        <v>120930</v>
      </c>
      <c r="AC43" s="880">
        <v>9224</v>
      </c>
      <c r="AD43" s="1065">
        <v>101288149</v>
      </c>
      <c r="AF43" s="649"/>
      <c r="AG43" s="649"/>
      <c r="AH43" s="651"/>
      <c r="AJ43" s="427">
        <v>91875678.842000067</v>
      </c>
    </row>
    <row r="44" spans="1:36" x14ac:dyDescent="0.2">
      <c r="A44" s="160"/>
      <c r="B44" s="160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422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422"/>
      <c r="AB44" s="145"/>
      <c r="AC44" s="145"/>
      <c r="AD44" s="145"/>
      <c r="AE44" s="145"/>
      <c r="AF44" s="145"/>
      <c r="AG44" s="145"/>
      <c r="AH44" s="145"/>
      <c r="AI44" s="145"/>
    </row>
    <row r="45" spans="1:36" ht="15" x14ac:dyDescent="0.25">
      <c r="A45" s="143"/>
      <c r="B45" s="143"/>
      <c r="C45" s="143"/>
      <c r="D45" s="143"/>
      <c r="E45" s="143"/>
      <c r="F45" s="144"/>
      <c r="G45" s="143"/>
      <c r="H45" s="144"/>
      <c r="I45" s="143"/>
      <c r="J45" s="143"/>
      <c r="K45" s="143"/>
      <c r="L45" s="143"/>
      <c r="M45" s="420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420"/>
      <c r="AB45" s="143"/>
      <c r="AC45" s="143"/>
      <c r="AD45" s="143"/>
      <c r="AE45" s="143"/>
      <c r="AF45" s="143"/>
      <c r="AG45" s="143"/>
      <c r="AH45" s="143"/>
      <c r="AI45" s="143"/>
    </row>
    <row r="46" spans="1:36" ht="15" x14ac:dyDescent="0.25">
      <c r="A46" s="143"/>
      <c r="B46" s="143"/>
      <c r="C46" s="143"/>
      <c r="D46" s="143"/>
      <c r="E46" s="144"/>
      <c r="F46" s="143"/>
      <c r="G46" s="143"/>
      <c r="H46" s="144"/>
      <c r="I46" s="143"/>
      <c r="J46" s="143"/>
      <c r="K46" s="143"/>
      <c r="L46" s="143"/>
      <c r="M46" s="420"/>
      <c r="N46" s="143"/>
      <c r="O46" s="143"/>
      <c r="P46" s="143"/>
      <c r="Q46" s="144"/>
      <c r="R46" s="143"/>
      <c r="S46" s="143"/>
      <c r="T46" s="143"/>
      <c r="U46" s="143"/>
      <c r="V46" s="143"/>
      <c r="W46" s="143"/>
      <c r="X46" s="143"/>
      <c r="Y46" s="143"/>
      <c r="Z46" s="143"/>
      <c r="AA46" s="420"/>
      <c r="AB46" s="143"/>
      <c r="AC46" s="143"/>
      <c r="AD46" s="143"/>
      <c r="AE46" s="143"/>
      <c r="AF46" s="143"/>
      <c r="AG46" s="143"/>
      <c r="AH46" s="143"/>
      <c r="AI46" s="143"/>
    </row>
    <row r="47" spans="1:36" ht="15" x14ac:dyDescent="0.25">
      <c r="A47" s="143"/>
      <c r="B47" s="143"/>
      <c r="C47" s="143"/>
      <c r="D47" s="143"/>
      <c r="E47" s="143"/>
      <c r="F47" s="143"/>
      <c r="G47" s="143"/>
      <c r="H47" s="144"/>
      <c r="I47" s="143"/>
      <c r="J47" s="143"/>
      <c r="K47" s="143"/>
      <c r="L47" s="144"/>
      <c r="M47" s="421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420"/>
      <c r="AB47" s="143"/>
      <c r="AC47" s="143"/>
      <c r="AD47" s="143"/>
      <c r="AE47" s="143"/>
      <c r="AF47" s="143"/>
      <c r="AG47" s="143"/>
      <c r="AH47" s="143"/>
      <c r="AI47" s="143"/>
    </row>
  </sheetData>
  <mergeCells count="30">
    <mergeCell ref="AG1:AG3"/>
    <mergeCell ref="AE1:AE3"/>
    <mergeCell ref="AF1:AF3"/>
    <mergeCell ref="H1:H3"/>
    <mergeCell ref="C1:C3"/>
    <mergeCell ref="D1:D3"/>
    <mergeCell ref="E1:E3"/>
    <mergeCell ref="F1:F3"/>
    <mergeCell ref="G1:G3"/>
    <mergeCell ref="I1:I3"/>
    <mergeCell ref="J1:J3"/>
    <mergeCell ref="AC1:AC3"/>
    <mergeCell ref="AA1:AA3"/>
    <mergeCell ref="AB1:AB3"/>
    <mergeCell ref="Z1:Z3"/>
    <mergeCell ref="T1:T3"/>
    <mergeCell ref="W1:W3"/>
    <mergeCell ref="V1:V3"/>
    <mergeCell ref="X1:X3"/>
    <mergeCell ref="Y1:Y3"/>
    <mergeCell ref="K1:K3"/>
    <mergeCell ref="L1:L3"/>
    <mergeCell ref="N1:N3"/>
    <mergeCell ref="O1:O3"/>
    <mergeCell ref="P1:P3"/>
    <mergeCell ref="Q1:Q3"/>
    <mergeCell ref="R1:R3"/>
    <mergeCell ref="S1:S3"/>
    <mergeCell ref="M1:M3"/>
    <mergeCell ref="U1:U3"/>
  </mergeCells>
  <pageMargins left="0.70866141732283472" right="0.70866141732283472" top="1.5354330708661419" bottom="0.74803149606299213" header="0.59055118110236227" footer="0.31496062992125984"/>
  <pageSetup paperSize="9" scale="86" firstPageNumber="22" orientation="portrait" useFirstPageNumber="1" r:id="rId1"/>
  <headerFooter alignWithMargins="0">
    <oddHeader>&amp;C&amp;"Times New Roman,Regular"&amp;12
&amp;"Times New Roman,Bold"3.3. SJÓÐSTREYMI ÁRIÐ 2013</oddHeader>
    <oddFooter>&amp;R&amp;"Times New Roman,Regular"&amp;10&amp;P</oddFooter>
  </headerFooter>
  <colBreaks count="5" manualBreakCount="5">
    <brk id="8" max="42" man="1"/>
    <brk id="14" max="42" man="1"/>
    <brk id="20" max="42" man="1"/>
    <brk id="27" max="42" man="1"/>
    <brk id="31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4"/>
  <sheetViews>
    <sheetView zoomScale="80" zoomScaleNormal="80" zoomScaleSheetLayoutView="80" workbookViewId="0"/>
  </sheetViews>
  <sheetFormatPr defaultRowHeight="15" outlineLevelRow="1" x14ac:dyDescent="0.25"/>
  <cols>
    <col min="1" max="1" width="32.42578125" style="9" customWidth="1"/>
    <col min="2" max="2" width="0.42578125" style="361" customWidth="1"/>
    <col min="3" max="3" width="12.42578125" style="361" customWidth="1"/>
    <col min="4" max="4" width="13.42578125" style="361" customWidth="1"/>
    <col min="5" max="5" width="14.28515625" style="361" customWidth="1"/>
    <col min="6" max="6" width="12.5703125" style="361" customWidth="1"/>
    <col min="7" max="7" width="12" style="361" customWidth="1"/>
    <col min="8" max="8" width="14.140625" style="361" customWidth="1"/>
    <col min="9" max="10" width="15.140625" style="361" customWidth="1"/>
    <col min="11" max="11" width="16.140625" style="361" customWidth="1"/>
    <col min="12" max="12" width="15.85546875" style="361" customWidth="1"/>
    <col min="13" max="13" width="15.140625" style="361" customWidth="1"/>
    <col min="14" max="14" width="14.140625" style="361" customWidth="1"/>
    <col min="15" max="15" width="14.140625" style="1037" customWidth="1"/>
    <col min="16" max="16" width="13.85546875" style="361" customWidth="1"/>
    <col min="17" max="17" width="13.85546875" style="425" customWidth="1"/>
    <col min="18" max="18" width="14.28515625" style="361" customWidth="1"/>
    <col min="19" max="19" width="12.140625" style="361" customWidth="1"/>
    <col min="20" max="21" width="14.140625" style="361" customWidth="1"/>
    <col min="22" max="22" width="14" style="361" customWidth="1"/>
    <col min="23" max="23" width="15.28515625" style="361" customWidth="1"/>
    <col min="24" max="24" width="13.85546875" style="361" customWidth="1"/>
    <col min="25" max="25" width="13.5703125" style="361" customWidth="1"/>
    <col min="26" max="26" width="13.42578125" style="361" customWidth="1"/>
    <col min="27" max="27" width="13.28515625" style="361" customWidth="1"/>
    <col min="28" max="28" width="13.7109375" style="361" customWidth="1"/>
    <col min="29" max="29" width="12.28515625" style="361" customWidth="1"/>
    <col min="30" max="30" width="12.85546875" style="361" customWidth="1"/>
    <col min="31" max="31" width="14.140625" style="425" customWidth="1"/>
    <col min="32" max="32" width="12.28515625" style="361" customWidth="1"/>
    <col min="33" max="33" width="15.7109375" style="361" customWidth="1"/>
    <col min="34" max="34" width="13.85546875" style="361" bestFit="1" customWidth="1"/>
    <col min="35" max="35" width="11.7109375" style="361" customWidth="1"/>
    <col min="36" max="36" width="11.140625" style="361" customWidth="1"/>
    <col min="37" max="37" width="11.42578125" style="361" customWidth="1"/>
    <col min="38" max="38" width="13.7109375" style="277" customWidth="1"/>
    <col min="39" max="39" width="13.5703125" style="361" customWidth="1"/>
    <col min="40" max="16384" width="9.140625" style="361"/>
  </cols>
  <sheetData>
    <row r="1" spans="1:41" ht="15" customHeight="1" x14ac:dyDescent="0.25">
      <c r="A1" s="229"/>
      <c r="B1" s="229"/>
      <c r="C1" s="1137" t="s">
        <v>267</v>
      </c>
      <c r="D1" s="1137"/>
      <c r="E1" s="1139" t="s">
        <v>25</v>
      </c>
      <c r="F1" s="1139" t="s">
        <v>11</v>
      </c>
      <c r="G1" s="1139" t="s">
        <v>71</v>
      </c>
      <c r="H1" s="1139" t="s">
        <v>30</v>
      </c>
      <c r="I1" s="1139" t="s">
        <v>72</v>
      </c>
      <c r="J1" s="1141" t="s">
        <v>74</v>
      </c>
      <c r="K1" s="1131" t="s">
        <v>75</v>
      </c>
      <c r="L1" s="1140" t="s">
        <v>29</v>
      </c>
      <c r="M1" s="1131" t="s">
        <v>9</v>
      </c>
      <c r="N1" s="1138" t="s">
        <v>268</v>
      </c>
      <c r="O1" s="1138"/>
      <c r="P1" s="1138"/>
      <c r="Q1" s="1142" t="s">
        <v>543</v>
      </c>
      <c r="R1" s="1136" t="s">
        <v>13</v>
      </c>
      <c r="S1" s="1136"/>
      <c r="T1" s="1131" t="s">
        <v>492</v>
      </c>
      <c r="U1" s="1132" t="s">
        <v>80</v>
      </c>
      <c r="V1" s="1133" t="s">
        <v>79</v>
      </c>
      <c r="W1" s="1134" t="s">
        <v>513</v>
      </c>
      <c r="X1" s="1135" t="s">
        <v>269</v>
      </c>
      <c r="Y1" s="1129" t="s">
        <v>544</v>
      </c>
      <c r="Z1" s="1128" t="s">
        <v>432</v>
      </c>
      <c r="AA1" s="1130" t="s">
        <v>270</v>
      </c>
      <c r="AB1" s="1128" t="s">
        <v>545</v>
      </c>
      <c r="AC1" s="1128" t="s">
        <v>273</v>
      </c>
      <c r="AD1" s="1128" t="s">
        <v>275</v>
      </c>
      <c r="AE1" s="1128" t="s">
        <v>547</v>
      </c>
      <c r="AF1" s="1128" t="s">
        <v>563</v>
      </c>
      <c r="AG1" s="1128" t="s">
        <v>548</v>
      </c>
      <c r="AH1" s="744"/>
      <c r="AI1" s="745"/>
      <c r="AJ1" s="744"/>
      <c r="AK1" s="744"/>
      <c r="AM1" s="352"/>
      <c r="AN1" s="352"/>
      <c r="AO1" s="352"/>
    </row>
    <row r="2" spans="1:41" x14ac:dyDescent="0.25">
      <c r="A2" s="229"/>
      <c r="B2" s="229"/>
      <c r="C2" s="748"/>
      <c r="D2" s="748"/>
      <c r="E2" s="1139"/>
      <c r="F2" s="1139"/>
      <c r="G2" s="1139"/>
      <c r="H2" s="1139"/>
      <c r="I2" s="1139"/>
      <c r="J2" s="1141"/>
      <c r="K2" s="1131"/>
      <c r="L2" s="1140"/>
      <c r="M2" s="1131"/>
      <c r="N2" s="746"/>
      <c r="O2" s="984"/>
      <c r="P2" s="746"/>
      <c r="Q2" s="1142"/>
      <c r="R2" s="746"/>
      <c r="S2" s="746"/>
      <c r="T2" s="1131"/>
      <c r="U2" s="1132"/>
      <c r="V2" s="1133"/>
      <c r="W2" s="1134"/>
      <c r="X2" s="1135"/>
      <c r="Y2" s="1129"/>
      <c r="Z2" s="1128"/>
      <c r="AA2" s="1130"/>
      <c r="AB2" s="1128"/>
      <c r="AC2" s="1128"/>
      <c r="AD2" s="1128"/>
      <c r="AE2" s="1128"/>
      <c r="AF2" s="1128"/>
      <c r="AG2" s="1128"/>
      <c r="AH2" s="745" t="s">
        <v>109</v>
      </c>
      <c r="AI2" s="764" t="s">
        <v>277</v>
      </c>
      <c r="AJ2" s="764" t="s">
        <v>277</v>
      </c>
      <c r="AK2" s="745"/>
      <c r="AM2" s="352"/>
      <c r="AN2" s="352"/>
      <c r="AO2" s="352"/>
    </row>
    <row r="3" spans="1:41" ht="11.25" customHeight="1" x14ac:dyDescent="0.25">
      <c r="A3" s="229"/>
      <c r="B3" s="229"/>
      <c r="C3" s="749"/>
      <c r="D3" s="749"/>
      <c r="E3" s="1139" t="s">
        <v>278</v>
      </c>
      <c r="F3" s="1139" t="s">
        <v>278</v>
      </c>
      <c r="G3" s="1139"/>
      <c r="H3" s="1139"/>
      <c r="I3" s="1139"/>
      <c r="J3" s="1141"/>
      <c r="K3" s="1131" t="s">
        <v>278</v>
      </c>
      <c r="L3" s="1140" t="s">
        <v>278</v>
      </c>
      <c r="M3" s="1131"/>
      <c r="N3" s="746"/>
      <c r="O3" s="984"/>
      <c r="P3" s="746"/>
      <c r="Q3" s="746"/>
      <c r="R3" s="746"/>
      <c r="S3" s="746"/>
      <c r="T3" s="1131" t="s">
        <v>278</v>
      </c>
      <c r="U3" s="1132" t="s">
        <v>278</v>
      </c>
      <c r="V3" s="1133"/>
      <c r="W3" s="1134" t="s">
        <v>278</v>
      </c>
      <c r="X3" s="1135" t="s">
        <v>278</v>
      </c>
      <c r="Y3" s="1129" t="s">
        <v>278</v>
      </c>
      <c r="Z3" s="1128"/>
      <c r="AA3" s="1130"/>
      <c r="AB3" s="1128"/>
      <c r="AC3" s="1128"/>
      <c r="AD3" s="1128"/>
      <c r="AE3" s="1128"/>
      <c r="AF3" s="1128"/>
      <c r="AG3" s="1128"/>
      <c r="AH3" s="745" t="s">
        <v>125</v>
      </c>
      <c r="AI3" s="764" t="s">
        <v>279</v>
      </c>
      <c r="AJ3" s="764" t="s">
        <v>280</v>
      </c>
      <c r="AK3" s="745"/>
      <c r="AM3" s="352"/>
      <c r="AN3" s="352"/>
      <c r="AO3" s="352"/>
    </row>
    <row r="4" spans="1:41" x14ac:dyDescent="0.25">
      <c r="A4" s="231" t="s">
        <v>54</v>
      </c>
      <c r="B4" s="229"/>
      <c r="C4" s="1125" t="s">
        <v>126</v>
      </c>
      <c r="D4" s="1125"/>
      <c r="E4" s="752" t="s">
        <v>127</v>
      </c>
      <c r="F4" s="752" t="s">
        <v>128</v>
      </c>
      <c r="G4" s="752" t="s">
        <v>129</v>
      </c>
      <c r="H4" s="752" t="s">
        <v>130</v>
      </c>
      <c r="I4" s="752" t="s">
        <v>131</v>
      </c>
      <c r="J4" s="747" t="s">
        <v>132</v>
      </c>
      <c r="K4" s="747" t="s">
        <v>133</v>
      </c>
      <c r="L4" s="753" t="s">
        <v>134</v>
      </c>
      <c r="M4" s="747" t="s">
        <v>135</v>
      </c>
      <c r="N4" s="1127" t="s">
        <v>136</v>
      </c>
      <c r="O4" s="1127"/>
      <c r="P4" s="1127"/>
      <c r="Q4" s="754" t="s">
        <v>137</v>
      </c>
      <c r="R4" s="1126" t="s">
        <v>138</v>
      </c>
      <c r="S4" s="1126"/>
      <c r="T4" s="750" t="s">
        <v>139</v>
      </c>
      <c r="U4" s="750" t="s">
        <v>140</v>
      </c>
      <c r="V4" s="751" t="s">
        <v>141</v>
      </c>
      <c r="W4" s="751" t="s">
        <v>142</v>
      </c>
      <c r="X4" s="751" t="s">
        <v>143</v>
      </c>
      <c r="Y4" s="751" t="s">
        <v>144</v>
      </c>
      <c r="Z4" s="751" t="s">
        <v>145</v>
      </c>
      <c r="AA4" s="751" t="s">
        <v>146</v>
      </c>
      <c r="AB4" s="770" t="s">
        <v>147</v>
      </c>
      <c r="AC4" s="770" t="s">
        <v>148</v>
      </c>
      <c r="AD4" s="770" t="s">
        <v>149</v>
      </c>
      <c r="AE4" s="774" t="s">
        <v>150</v>
      </c>
      <c r="AF4" s="774" t="s">
        <v>151</v>
      </c>
      <c r="AG4" s="774" t="s">
        <v>152</v>
      </c>
      <c r="AH4" s="717" t="s">
        <v>567</v>
      </c>
      <c r="AI4" s="717" t="s">
        <v>526</v>
      </c>
      <c r="AJ4" s="717" t="s">
        <v>568</v>
      </c>
      <c r="AK4" s="717"/>
    </row>
    <row r="5" spans="1:41" x14ac:dyDescent="0.25">
      <c r="A5" s="229"/>
      <c r="B5" s="229"/>
      <c r="C5" s="619" t="s">
        <v>541</v>
      </c>
      <c r="D5" s="619" t="s">
        <v>542</v>
      </c>
      <c r="E5" s="619"/>
      <c r="F5" s="619"/>
      <c r="G5" s="619"/>
      <c r="H5" s="619"/>
      <c r="I5" s="619"/>
      <c r="J5" s="619"/>
      <c r="K5" s="619"/>
      <c r="L5" s="619"/>
      <c r="M5" s="619"/>
      <c r="N5" s="619" t="s">
        <v>542</v>
      </c>
      <c r="O5" s="1039" t="s">
        <v>541</v>
      </c>
      <c r="P5" s="619" t="s">
        <v>285</v>
      </c>
      <c r="Q5" s="619"/>
      <c r="R5" s="619" t="s">
        <v>283</v>
      </c>
      <c r="S5" s="619" t="s">
        <v>284</v>
      </c>
      <c r="T5" s="619"/>
      <c r="U5" s="619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739"/>
      <c r="AJ5" s="739"/>
      <c r="AK5" s="619"/>
      <c r="AM5" s="352"/>
      <c r="AN5" s="229"/>
      <c r="AO5" s="229"/>
    </row>
    <row r="6" spans="1:41" ht="13.5" customHeight="1" x14ac:dyDescent="0.25">
      <c r="A6" s="161" t="s">
        <v>433</v>
      </c>
      <c r="B6" s="229"/>
      <c r="C6" s="557"/>
      <c r="D6" s="557"/>
      <c r="E6" s="557"/>
      <c r="F6" s="557" t="s">
        <v>111</v>
      </c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 t="s">
        <v>111</v>
      </c>
      <c r="AH6" s="557"/>
      <c r="AI6" s="557"/>
      <c r="AJ6" s="557" t="s">
        <v>111</v>
      </c>
      <c r="AK6" s="557"/>
      <c r="AM6" s="352"/>
      <c r="AN6" s="229"/>
      <c r="AO6" s="229"/>
    </row>
    <row r="7" spans="1:41" ht="13.5" customHeight="1" x14ac:dyDescent="0.25">
      <c r="A7" s="161" t="s">
        <v>369</v>
      </c>
      <c r="B7" s="229"/>
      <c r="C7" s="557"/>
      <c r="D7" s="557"/>
      <c r="E7" s="557"/>
      <c r="F7" s="557"/>
      <c r="G7" s="557"/>
      <c r="H7" s="557"/>
      <c r="I7" s="557"/>
      <c r="J7" s="557"/>
      <c r="K7" s="557" t="s">
        <v>111</v>
      </c>
      <c r="L7" s="557"/>
      <c r="M7" s="557"/>
      <c r="N7" s="557"/>
      <c r="O7" s="557"/>
      <c r="P7" s="557" t="s">
        <v>111</v>
      </c>
      <c r="Q7" s="557"/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7"/>
      <c r="AJ7" s="557"/>
      <c r="AK7" s="557"/>
      <c r="AM7" s="352"/>
      <c r="AN7" s="229"/>
      <c r="AO7" s="229"/>
    </row>
    <row r="8" spans="1:41" ht="15" hidden="1" customHeight="1" outlineLevel="1" x14ac:dyDescent="0.25">
      <c r="A8" s="162" t="s">
        <v>153</v>
      </c>
      <c r="B8" s="277"/>
      <c r="C8" s="649"/>
      <c r="D8" s="649"/>
      <c r="E8" s="649"/>
      <c r="F8" s="649"/>
      <c r="G8" s="649"/>
      <c r="H8" s="1009"/>
      <c r="I8" s="1009"/>
      <c r="J8" s="1009"/>
      <c r="K8" s="1009"/>
      <c r="L8" s="649"/>
      <c r="M8" s="649"/>
      <c r="N8" s="649"/>
      <c r="O8" s="1038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49"/>
      <c r="AG8" s="649"/>
      <c r="AH8" s="649"/>
      <c r="AI8" s="957"/>
      <c r="AJ8" s="957"/>
      <c r="AK8" s="649"/>
      <c r="AL8" s="646"/>
      <c r="AM8" s="63"/>
    </row>
    <row r="9" spans="1:41" ht="15" hidden="1" customHeight="1" outlineLevel="1" x14ac:dyDescent="0.25">
      <c r="A9" s="163" t="s">
        <v>154</v>
      </c>
      <c r="B9" s="277"/>
      <c r="C9" s="1064">
        <v>629947</v>
      </c>
      <c r="D9" s="1064">
        <v>4693914</v>
      </c>
      <c r="E9" s="1064">
        <v>6189877</v>
      </c>
      <c r="F9" s="1064">
        <v>4321844</v>
      </c>
      <c r="G9" s="1064">
        <v>1677283</v>
      </c>
      <c r="H9" s="1009">
        <v>2028031</v>
      </c>
      <c r="I9" s="1009">
        <v>1118554</v>
      </c>
      <c r="J9" s="1009">
        <v>1117914</v>
      </c>
      <c r="K9" s="1009">
        <v>1041620</v>
      </c>
      <c r="L9" s="1064">
        <v>1432499</v>
      </c>
      <c r="M9" s="1064">
        <v>1451893</v>
      </c>
      <c r="N9" s="1064">
        <v>1440374</v>
      </c>
      <c r="O9" s="1064">
        <v>16197</v>
      </c>
      <c r="P9" s="1064">
        <v>489594</v>
      </c>
      <c r="Q9" s="1064">
        <v>102951</v>
      </c>
      <c r="R9" s="1064">
        <v>54604</v>
      </c>
      <c r="S9" s="1064">
        <v>671935</v>
      </c>
      <c r="T9" s="1064">
        <v>1016156</v>
      </c>
      <c r="U9" s="1064">
        <v>216057</v>
      </c>
      <c r="V9" s="1064">
        <v>425006</v>
      </c>
      <c r="W9" s="1064">
        <v>378823</v>
      </c>
      <c r="X9" s="1064">
        <v>195272</v>
      </c>
      <c r="Y9" s="1064">
        <v>61365</v>
      </c>
      <c r="Z9" s="1064">
        <v>247300</v>
      </c>
      <c r="AA9" s="1064">
        <v>10674</v>
      </c>
      <c r="AB9" s="1064">
        <v>17687</v>
      </c>
      <c r="AC9" s="1064">
        <v>104566</v>
      </c>
      <c r="AD9" s="1064">
        <v>15333</v>
      </c>
      <c r="AE9" s="1064">
        <v>20758</v>
      </c>
      <c r="AF9" s="1064">
        <v>8041</v>
      </c>
      <c r="AG9" s="1064">
        <v>0</v>
      </c>
      <c r="AH9" s="1064">
        <v>31196069</v>
      </c>
      <c r="AI9" s="1064">
        <v>6991234</v>
      </c>
      <c r="AJ9" s="1064">
        <v>24204835</v>
      </c>
      <c r="AK9" s="662"/>
      <c r="AM9" s="63"/>
      <c r="AN9" s="268"/>
    </row>
    <row r="10" spans="1:41" ht="15" hidden="1" customHeight="1" outlineLevel="1" x14ac:dyDescent="0.25">
      <c r="A10" s="163" t="s">
        <v>155</v>
      </c>
      <c r="B10" s="277"/>
      <c r="C10" s="1064">
        <v>1712386</v>
      </c>
      <c r="D10" s="1064">
        <v>13493435</v>
      </c>
      <c r="E10" s="1064">
        <v>12255332</v>
      </c>
      <c r="F10" s="1064">
        <v>9198061</v>
      </c>
      <c r="G10" s="1064">
        <v>3380106</v>
      </c>
      <c r="H10" s="1009">
        <v>4287483</v>
      </c>
      <c r="I10" s="1009">
        <v>2381960</v>
      </c>
      <c r="J10" s="1009">
        <v>2203506</v>
      </c>
      <c r="K10" s="1009">
        <v>2110131</v>
      </c>
      <c r="L10" s="1064">
        <v>2963268</v>
      </c>
      <c r="M10" s="1064">
        <v>3009200</v>
      </c>
      <c r="N10" s="1064">
        <v>4323690</v>
      </c>
      <c r="O10" s="1064">
        <v>45978</v>
      </c>
      <c r="P10" s="1064">
        <v>1133794</v>
      </c>
      <c r="Q10" s="1064">
        <v>227537</v>
      </c>
      <c r="R10" s="1064">
        <v>207822</v>
      </c>
      <c r="S10" s="1064">
        <v>1024666</v>
      </c>
      <c r="T10" s="1064">
        <v>1542303</v>
      </c>
      <c r="U10" s="1064">
        <v>438272</v>
      </c>
      <c r="V10" s="1064">
        <v>859003</v>
      </c>
      <c r="W10" s="1064">
        <v>753766</v>
      </c>
      <c r="X10" s="1064">
        <v>378873</v>
      </c>
      <c r="Y10" s="1064">
        <v>173172</v>
      </c>
      <c r="Z10" s="1064">
        <v>807979</v>
      </c>
      <c r="AA10" s="1064">
        <v>39293</v>
      </c>
      <c r="AB10" s="1064">
        <v>220605</v>
      </c>
      <c r="AC10" s="1064">
        <v>217862</v>
      </c>
      <c r="AD10" s="1064">
        <v>32722</v>
      </c>
      <c r="AE10" s="1064">
        <v>41508</v>
      </c>
      <c r="AF10" s="1064">
        <v>16149</v>
      </c>
      <c r="AG10" s="1064">
        <v>0</v>
      </c>
      <c r="AH10" s="1064">
        <v>69479862</v>
      </c>
      <c r="AI10" s="1064">
        <v>20254460</v>
      </c>
      <c r="AJ10" s="1064">
        <v>49225402</v>
      </c>
      <c r="AK10" s="662"/>
      <c r="AM10" s="63"/>
      <c r="AN10" s="268"/>
    </row>
    <row r="11" spans="1:41" ht="15" hidden="1" customHeight="1" outlineLevel="1" x14ac:dyDescent="0.25">
      <c r="A11" s="163" t="s">
        <v>156</v>
      </c>
      <c r="B11" s="277"/>
      <c r="C11" s="1064">
        <v>-3635</v>
      </c>
      <c r="D11" s="1064">
        <v>-7700</v>
      </c>
      <c r="E11" s="1064">
        <v>-20988</v>
      </c>
      <c r="F11" s="1064">
        <v>-30172</v>
      </c>
      <c r="G11" s="1064">
        <v>-1085</v>
      </c>
      <c r="H11" s="1009">
        <v>-11709</v>
      </c>
      <c r="I11" s="1009">
        <v>-4889</v>
      </c>
      <c r="J11" s="1009">
        <v>-21104</v>
      </c>
      <c r="K11" s="1009">
        <v>-27662</v>
      </c>
      <c r="L11" s="1064">
        <v>-21437</v>
      </c>
      <c r="M11" s="1064">
        <v>-10012</v>
      </c>
      <c r="N11" s="1064">
        <v>4377</v>
      </c>
      <c r="O11" s="1064">
        <v>-8078</v>
      </c>
      <c r="P11" s="1064">
        <v>10749</v>
      </c>
      <c r="Q11" s="1064">
        <v>-48</v>
      </c>
      <c r="R11" s="1064">
        <v>-4867</v>
      </c>
      <c r="S11" s="1064">
        <v>-34</v>
      </c>
      <c r="T11" s="1064">
        <v>485</v>
      </c>
      <c r="U11" s="1064">
        <v>-39</v>
      </c>
      <c r="V11" s="1064">
        <v>13776</v>
      </c>
      <c r="W11" s="1064">
        <v>-3566</v>
      </c>
      <c r="X11" s="1064">
        <v>1089</v>
      </c>
      <c r="Y11" s="1064">
        <v>0</v>
      </c>
      <c r="Z11" s="1064">
        <v>0</v>
      </c>
      <c r="AA11" s="1064">
        <v>0</v>
      </c>
      <c r="AB11" s="1064">
        <v>-218</v>
      </c>
      <c r="AC11" s="1064">
        <v>-5822</v>
      </c>
      <c r="AD11" s="1064">
        <v>0</v>
      </c>
      <c r="AE11" s="1064">
        <v>0</v>
      </c>
      <c r="AF11" s="1064">
        <v>0</v>
      </c>
      <c r="AG11" s="1064">
        <v>0</v>
      </c>
      <c r="AH11" s="1064">
        <v>-152589</v>
      </c>
      <c r="AI11" s="1064">
        <v>-15302</v>
      </c>
      <c r="AJ11" s="1064">
        <v>-137287</v>
      </c>
      <c r="AK11" s="662"/>
      <c r="AM11" s="63"/>
      <c r="AN11" s="268"/>
    </row>
    <row r="12" spans="1:41" ht="15" hidden="1" customHeight="1" outlineLevel="1" x14ac:dyDescent="0.25">
      <c r="A12" s="164" t="s">
        <v>434</v>
      </c>
      <c r="B12" s="330"/>
      <c r="C12" s="1065">
        <v>110850</v>
      </c>
      <c r="D12" s="1065">
        <v>117954</v>
      </c>
      <c r="E12" s="1065">
        <v>294511</v>
      </c>
      <c r="F12" s="1065">
        <v>985514</v>
      </c>
      <c r="G12" s="1065">
        <v>84621</v>
      </c>
      <c r="H12" s="945">
        <v>331258</v>
      </c>
      <c r="I12" s="945">
        <v>31684</v>
      </c>
      <c r="J12" s="945">
        <v>0</v>
      </c>
      <c r="K12" s="945">
        <v>60526</v>
      </c>
      <c r="L12" s="1065">
        <v>70935</v>
      </c>
      <c r="M12" s="1065">
        <v>278551</v>
      </c>
      <c r="N12" s="1065">
        <v>35731</v>
      </c>
      <c r="O12" s="1065">
        <v>8289</v>
      </c>
      <c r="P12" s="1065">
        <v>13587</v>
      </c>
      <c r="Q12" s="1065">
        <v>23808</v>
      </c>
      <c r="R12" s="1065">
        <v>0</v>
      </c>
      <c r="S12" s="1065">
        <v>0</v>
      </c>
      <c r="T12" s="1065">
        <v>4781</v>
      </c>
      <c r="U12" s="1065">
        <v>0</v>
      </c>
      <c r="V12" s="1065">
        <v>73993</v>
      </c>
      <c r="W12" s="1065">
        <v>57592</v>
      </c>
      <c r="X12" s="1065">
        <v>11895</v>
      </c>
      <c r="Y12" s="1065">
        <v>22865</v>
      </c>
      <c r="Z12" s="1065">
        <v>8473</v>
      </c>
      <c r="AA12" s="1065">
        <v>2149</v>
      </c>
      <c r="AB12" s="1065">
        <v>2189</v>
      </c>
      <c r="AC12" s="1065">
        <v>17364</v>
      </c>
      <c r="AD12" s="1065">
        <v>1025</v>
      </c>
      <c r="AE12" s="1065">
        <v>2578</v>
      </c>
      <c r="AF12" s="1065">
        <v>447</v>
      </c>
      <c r="AG12" s="1065">
        <v>651</v>
      </c>
      <c r="AH12" s="1065">
        <v>2653821</v>
      </c>
      <c r="AI12" s="1065">
        <v>325362</v>
      </c>
      <c r="AJ12" s="1065">
        <v>2328459</v>
      </c>
      <c r="AK12" s="666"/>
      <c r="AM12" s="63"/>
      <c r="AN12" s="268"/>
    </row>
    <row r="13" spans="1:41" ht="15" hidden="1" customHeight="1" outlineLevel="1" x14ac:dyDescent="0.25">
      <c r="A13" s="164" t="s">
        <v>158</v>
      </c>
      <c r="B13" s="355"/>
      <c r="C13" s="1064">
        <v>10977164</v>
      </c>
      <c r="D13" s="1064">
        <v>0</v>
      </c>
      <c r="E13" s="1064">
        <v>0</v>
      </c>
      <c r="F13" s="1064">
        <v>0</v>
      </c>
      <c r="G13" s="1064">
        <v>0</v>
      </c>
      <c r="H13" s="1009">
        <v>0</v>
      </c>
      <c r="I13" s="1009">
        <v>0</v>
      </c>
      <c r="J13" s="1009">
        <v>118178</v>
      </c>
      <c r="K13" s="1009">
        <v>0</v>
      </c>
      <c r="L13" s="1064">
        <v>0</v>
      </c>
      <c r="M13" s="1064">
        <v>0</v>
      </c>
      <c r="N13" s="1064">
        <v>0</v>
      </c>
      <c r="O13" s="1064">
        <v>512581</v>
      </c>
      <c r="P13" s="1064">
        <v>0</v>
      </c>
      <c r="Q13" s="1064">
        <v>1547167</v>
      </c>
      <c r="R13" s="1064">
        <v>0</v>
      </c>
      <c r="S13" s="1064">
        <v>0</v>
      </c>
      <c r="T13" s="1064">
        <v>0</v>
      </c>
      <c r="U13" s="1064">
        <v>14035</v>
      </c>
      <c r="V13" s="1064">
        <v>0</v>
      </c>
      <c r="W13" s="1064">
        <v>0</v>
      </c>
      <c r="X13" s="1064">
        <v>0</v>
      </c>
      <c r="Y13" s="1064">
        <v>1050016</v>
      </c>
      <c r="Z13" s="1064">
        <v>0</v>
      </c>
      <c r="AA13" s="1064">
        <v>0</v>
      </c>
      <c r="AB13" s="1064">
        <v>0</v>
      </c>
      <c r="AC13" s="1064">
        <v>0</v>
      </c>
      <c r="AD13" s="1064">
        <v>0</v>
      </c>
      <c r="AE13" s="1064">
        <v>162756</v>
      </c>
      <c r="AF13" s="1064">
        <v>84042</v>
      </c>
      <c r="AG13" s="1064">
        <v>260393</v>
      </c>
      <c r="AH13" s="1064">
        <v>14726332</v>
      </c>
      <c r="AI13" s="1064">
        <v>14594119</v>
      </c>
      <c r="AJ13" s="1064">
        <v>132213</v>
      </c>
      <c r="AK13" s="662"/>
      <c r="AM13" s="63"/>
      <c r="AN13" s="268"/>
    </row>
    <row r="14" spans="1:41" ht="15" hidden="1" customHeight="1" outlineLevel="1" x14ac:dyDescent="0.25">
      <c r="A14" s="163" t="s">
        <v>435</v>
      </c>
      <c r="B14" s="330"/>
      <c r="C14" s="1065">
        <v>11088014</v>
      </c>
      <c r="D14" s="1065">
        <v>117954</v>
      </c>
      <c r="E14" s="1065">
        <v>294511</v>
      </c>
      <c r="F14" s="1065">
        <v>985514</v>
      </c>
      <c r="G14" s="1065">
        <v>84621</v>
      </c>
      <c r="H14" s="945">
        <v>331258</v>
      </c>
      <c r="I14" s="945">
        <v>31684</v>
      </c>
      <c r="J14" s="945">
        <v>118178</v>
      </c>
      <c r="K14" s="945">
        <v>60526</v>
      </c>
      <c r="L14" s="1065">
        <v>70935</v>
      </c>
      <c r="M14" s="1065">
        <v>278551</v>
      </c>
      <c r="N14" s="1065">
        <v>35731</v>
      </c>
      <c r="O14" s="1065">
        <v>8289</v>
      </c>
      <c r="P14" s="1065">
        <v>13587</v>
      </c>
      <c r="Q14" s="1065">
        <v>1570975</v>
      </c>
      <c r="R14" s="1065">
        <v>0</v>
      </c>
      <c r="S14" s="1065">
        <v>0</v>
      </c>
      <c r="T14" s="1065">
        <v>4781</v>
      </c>
      <c r="U14" s="1065">
        <v>14035</v>
      </c>
      <c r="V14" s="1065">
        <v>73993</v>
      </c>
      <c r="W14" s="1065">
        <v>57592</v>
      </c>
      <c r="X14" s="1065">
        <v>11895</v>
      </c>
      <c r="Y14" s="1065">
        <v>1072881</v>
      </c>
      <c r="Z14" s="1065">
        <v>8473</v>
      </c>
      <c r="AA14" s="1065">
        <v>2149</v>
      </c>
      <c r="AB14" s="1065">
        <v>2189</v>
      </c>
      <c r="AC14" s="1065">
        <v>17364</v>
      </c>
      <c r="AD14" s="1065">
        <v>1025</v>
      </c>
      <c r="AE14" s="1065">
        <v>165334</v>
      </c>
      <c r="AF14" s="1065">
        <v>84489</v>
      </c>
      <c r="AG14" s="1065">
        <v>261044</v>
      </c>
      <c r="AH14" s="1065">
        <v>16867572</v>
      </c>
      <c r="AI14" s="1065">
        <v>14406900</v>
      </c>
      <c r="AJ14" s="1065">
        <v>2460672</v>
      </c>
      <c r="AK14" s="666"/>
      <c r="AM14" s="63"/>
      <c r="AN14" s="268"/>
    </row>
    <row r="15" spans="1:41" collapsed="1" x14ac:dyDescent="0.25">
      <c r="A15" s="162" t="s">
        <v>371</v>
      </c>
      <c r="B15" s="277"/>
      <c r="C15" s="1064">
        <v>13426712</v>
      </c>
      <c r="D15" s="1064">
        <v>18297603</v>
      </c>
      <c r="E15" s="1064">
        <v>18718732</v>
      </c>
      <c r="F15" s="1064">
        <v>14475247</v>
      </c>
      <c r="G15" s="1064">
        <v>5140925</v>
      </c>
      <c r="H15" s="1009">
        <v>6635063</v>
      </c>
      <c r="I15" s="1009">
        <v>3527309</v>
      </c>
      <c r="J15" s="1009">
        <v>3418494</v>
      </c>
      <c r="K15" s="1009">
        <v>3184615</v>
      </c>
      <c r="L15" s="1064">
        <v>4445265</v>
      </c>
      <c r="M15" s="1064">
        <v>4729632</v>
      </c>
      <c r="N15" s="1064">
        <v>5804172</v>
      </c>
      <c r="O15" s="1064">
        <v>574967</v>
      </c>
      <c r="P15" s="1064">
        <v>1647724</v>
      </c>
      <c r="Q15" s="1064">
        <v>1901415</v>
      </c>
      <c r="R15" s="1064">
        <v>257559</v>
      </c>
      <c r="S15" s="1064">
        <v>1696567</v>
      </c>
      <c r="T15" s="1064">
        <v>2563725</v>
      </c>
      <c r="U15" s="1064">
        <v>668325</v>
      </c>
      <c r="V15" s="1064">
        <v>1371778</v>
      </c>
      <c r="W15" s="1064">
        <v>1186615</v>
      </c>
      <c r="X15" s="1064">
        <v>587129</v>
      </c>
      <c r="Y15" s="1064">
        <v>1307418</v>
      </c>
      <c r="Z15" s="1064">
        <v>1063752</v>
      </c>
      <c r="AA15" s="1064">
        <v>52116</v>
      </c>
      <c r="AB15" s="1064">
        <v>240263</v>
      </c>
      <c r="AC15" s="1064">
        <v>333970</v>
      </c>
      <c r="AD15" s="1064">
        <v>49080</v>
      </c>
      <c r="AE15" s="1064">
        <v>227600</v>
      </c>
      <c r="AF15" s="1064">
        <v>108679</v>
      </c>
      <c r="AG15" s="1064">
        <v>261044</v>
      </c>
      <c r="AH15" s="1064">
        <v>117903495</v>
      </c>
      <c r="AI15" s="1064">
        <v>42149873</v>
      </c>
      <c r="AJ15" s="1064">
        <v>75753622</v>
      </c>
      <c r="AK15" s="883"/>
      <c r="AM15" s="890"/>
      <c r="AN15" s="268"/>
    </row>
    <row r="16" spans="1:41" ht="11.25" customHeight="1" x14ac:dyDescent="0.25">
      <c r="A16" s="277"/>
      <c r="B16" s="277"/>
      <c r="C16" s="1064"/>
      <c r="D16" s="1064"/>
      <c r="E16" s="1064"/>
      <c r="F16" s="1064"/>
      <c r="G16" s="1064"/>
      <c r="H16" s="1009"/>
      <c r="I16" s="1009"/>
      <c r="J16" s="1009"/>
      <c r="K16" s="1009"/>
      <c r="L16" s="1064"/>
      <c r="M16" s="1064"/>
      <c r="N16" s="1064"/>
      <c r="O16" s="1064"/>
      <c r="P16" s="1064"/>
      <c r="Q16" s="1064"/>
      <c r="R16" s="1064"/>
      <c r="S16" s="1064"/>
      <c r="T16" s="1064"/>
      <c r="U16" s="1064"/>
      <c r="V16" s="1064"/>
      <c r="W16" s="1064"/>
      <c r="X16" s="1064"/>
      <c r="Y16" s="1064"/>
      <c r="Z16" s="1064"/>
      <c r="AA16" s="1064"/>
      <c r="AB16" s="1064"/>
      <c r="AC16" s="1064"/>
      <c r="AD16" s="1064"/>
      <c r="AE16" s="1064"/>
      <c r="AF16" s="1064"/>
      <c r="AG16" s="1064"/>
      <c r="AH16" s="1064"/>
      <c r="AI16" s="1056"/>
      <c r="AJ16" s="1053"/>
      <c r="AK16" s="881"/>
      <c r="AM16" s="885"/>
      <c r="AN16" s="268"/>
    </row>
    <row r="17" spans="1:40" ht="15" hidden="1" customHeight="1" outlineLevel="1" x14ac:dyDescent="0.25">
      <c r="A17" s="165" t="s">
        <v>160</v>
      </c>
      <c r="B17" s="277"/>
      <c r="C17" s="1064"/>
      <c r="D17" s="1064"/>
      <c r="E17" s="1064"/>
      <c r="F17" s="1064"/>
      <c r="G17" s="1064"/>
      <c r="H17" s="1009"/>
      <c r="I17" s="1009"/>
      <c r="J17" s="1009"/>
      <c r="K17" s="1009"/>
      <c r="L17" s="1064"/>
      <c r="M17" s="1064"/>
      <c r="N17" s="1064"/>
      <c r="O17" s="1064"/>
      <c r="P17" s="1064"/>
      <c r="Q17" s="1064"/>
      <c r="R17" s="1064"/>
      <c r="S17" s="1064"/>
      <c r="T17" s="1064"/>
      <c r="U17" s="1064"/>
      <c r="V17" s="1064"/>
      <c r="W17" s="1064"/>
      <c r="X17" s="1064"/>
      <c r="Y17" s="1064"/>
      <c r="Z17" s="1064"/>
      <c r="AA17" s="1064"/>
      <c r="AB17" s="1064"/>
      <c r="AC17" s="1064"/>
      <c r="AD17" s="1064"/>
      <c r="AE17" s="1064"/>
      <c r="AF17" s="1064"/>
      <c r="AG17" s="1064"/>
      <c r="AH17" s="1064"/>
      <c r="AI17" s="1053"/>
      <c r="AJ17" s="1053"/>
      <c r="AK17" s="881"/>
      <c r="AM17" s="885"/>
      <c r="AN17" s="268"/>
    </row>
    <row r="18" spans="1:40" ht="15" hidden="1" customHeight="1" outlineLevel="1" x14ac:dyDescent="0.25">
      <c r="A18" s="166" t="s">
        <v>161</v>
      </c>
      <c r="B18" s="277"/>
      <c r="C18" s="1064">
        <v>26365729</v>
      </c>
      <c r="D18" s="1064">
        <v>2534952</v>
      </c>
      <c r="E18" s="1064">
        <v>8886407</v>
      </c>
      <c r="F18" s="1064">
        <v>9936163</v>
      </c>
      <c r="G18" s="1064">
        <v>4107538</v>
      </c>
      <c r="H18" s="1009">
        <v>3670742</v>
      </c>
      <c r="I18" s="1009">
        <v>1128383</v>
      </c>
      <c r="J18" s="1009">
        <v>317111</v>
      </c>
      <c r="K18" s="1009">
        <v>2771310</v>
      </c>
      <c r="L18" s="1064">
        <v>2861393</v>
      </c>
      <c r="M18" s="1064">
        <v>2480711</v>
      </c>
      <c r="N18" s="1064">
        <v>1196298</v>
      </c>
      <c r="O18" s="1064">
        <v>482095</v>
      </c>
      <c r="P18" s="1064">
        <v>76624</v>
      </c>
      <c r="Q18" s="1064">
        <v>2924838</v>
      </c>
      <c r="R18" s="1064">
        <v>2148529</v>
      </c>
      <c r="S18" s="1064">
        <v>164490</v>
      </c>
      <c r="T18" s="1064">
        <v>512399</v>
      </c>
      <c r="U18" s="1064">
        <v>44787</v>
      </c>
      <c r="V18" s="1064">
        <v>1068550</v>
      </c>
      <c r="W18" s="1064">
        <v>943767</v>
      </c>
      <c r="X18" s="1064">
        <v>1219349</v>
      </c>
      <c r="Y18" s="1064">
        <v>2472053</v>
      </c>
      <c r="Z18" s="1064">
        <v>742574</v>
      </c>
      <c r="AA18" s="1064">
        <v>888712</v>
      </c>
      <c r="AB18" s="1064">
        <v>491404</v>
      </c>
      <c r="AC18" s="1064">
        <v>178377</v>
      </c>
      <c r="AD18" s="1064">
        <v>3276</v>
      </c>
      <c r="AE18" s="1064">
        <v>285537</v>
      </c>
      <c r="AF18" s="1064">
        <v>223404</v>
      </c>
      <c r="AG18" s="1064">
        <v>260118</v>
      </c>
      <c r="AH18" s="1064">
        <v>81387620</v>
      </c>
      <c r="AI18" s="1064">
        <v>37236428</v>
      </c>
      <c r="AJ18" s="1064">
        <v>44151192</v>
      </c>
      <c r="AK18" s="883"/>
      <c r="AM18" s="885"/>
      <c r="AN18" s="268"/>
    </row>
    <row r="19" spans="1:40" ht="15" hidden="1" customHeight="1" outlineLevel="1" x14ac:dyDescent="0.25">
      <c r="A19" s="166" t="s">
        <v>162</v>
      </c>
      <c r="B19" s="277"/>
      <c r="C19" s="1064">
        <v>0</v>
      </c>
      <c r="D19" s="1064">
        <v>0</v>
      </c>
      <c r="E19" s="1064">
        <v>-304</v>
      </c>
      <c r="F19" s="1064">
        <v>-7698</v>
      </c>
      <c r="G19" s="1064">
        <v>-4719</v>
      </c>
      <c r="H19" s="1009">
        <v>-3365</v>
      </c>
      <c r="I19" s="1009">
        <v>0</v>
      </c>
      <c r="J19" s="1009">
        <v>0</v>
      </c>
      <c r="K19" s="1009">
        <v>0</v>
      </c>
      <c r="L19" s="1064">
        <v>-1537</v>
      </c>
      <c r="M19" s="1064">
        <v>-3440</v>
      </c>
      <c r="N19" s="1064">
        <v>0</v>
      </c>
      <c r="O19" s="1064">
        <v>0</v>
      </c>
      <c r="P19" s="1064">
        <v>0</v>
      </c>
      <c r="Q19" s="1064">
        <v>0</v>
      </c>
      <c r="R19" s="1064">
        <v>0</v>
      </c>
      <c r="S19" s="1064">
        <v>0</v>
      </c>
      <c r="T19" s="1064">
        <v>0</v>
      </c>
      <c r="U19" s="1064">
        <v>0</v>
      </c>
      <c r="V19" s="1064">
        <v>-254</v>
      </c>
      <c r="W19" s="1064">
        <v>-978</v>
      </c>
      <c r="X19" s="1064">
        <v>-22259</v>
      </c>
      <c r="Y19" s="1064">
        <v>0</v>
      </c>
      <c r="Z19" s="1064">
        <v>0</v>
      </c>
      <c r="AA19" s="1064">
        <v>0</v>
      </c>
      <c r="AB19" s="1064">
        <v>0</v>
      </c>
      <c r="AC19" s="1064">
        <v>0</v>
      </c>
      <c r="AD19" s="1064">
        <v>0</v>
      </c>
      <c r="AE19" s="1064">
        <v>0</v>
      </c>
      <c r="AF19" s="1064">
        <v>0</v>
      </c>
      <c r="AG19" s="1064">
        <v>0</v>
      </c>
      <c r="AH19" s="1064">
        <v>-44554</v>
      </c>
      <c r="AI19" s="1064">
        <v>0</v>
      </c>
      <c r="AJ19" s="1064">
        <v>-44554</v>
      </c>
      <c r="AK19" s="883"/>
      <c r="AM19" s="885"/>
      <c r="AN19" s="268"/>
    </row>
    <row r="20" spans="1:40" ht="15" hidden="1" customHeight="1" outlineLevel="1" x14ac:dyDescent="0.25">
      <c r="A20" s="166" t="s">
        <v>163</v>
      </c>
      <c r="B20" s="277"/>
      <c r="C20" s="1064">
        <v>32962</v>
      </c>
      <c r="D20" s="1064">
        <v>154031</v>
      </c>
      <c r="E20" s="1064">
        <v>10652</v>
      </c>
      <c r="F20" s="1064">
        <v>7886</v>
      </c>
      <c r="G20" s="1064">
        <v>50518</v>
      </c>
      <c r="H20" s="1009">
        <v>67176</v>
      </c>
      <c r="I20" s="1009">
        <v>47997</v>
      </c>
      <c r="J20" s="1009">
        <v>0</v>
      </c>
      <c r="K20" s="1009">
        <v>6899</v>
      </c>
      <c r="L20" s="1064">
        <v>50862</v>
      </c>
      <c r="M20" s="1064">
        <v>50484</v>
      </c>
      <c r="N20" s="1064">
        <v>52427</v>
      </c>
      <c r="O20" s="1064">
        <v>634</v>
      </c>
      <c r="P20" s="1064">
        <v>8512</v>
      </c>
      <c r="Q20" s="1064">
        <v>4134</v>
      </c>
      <c r="R20" s="1064">
        <v>2997</v>
      </c>
      <c r="S20" s="1064">
        <v>24036</v>
      </c>
      <c r="T20" s="1064">
        <v>31565</v>
      </c>
      <c r="U20" s="1064">
        <v>10736</v>
      </c>
      <c r="V20" s="1064">
        <v>13329</v>
      </c>
      <c r="W20" s="1064">
        <v>7122</v>
      </c>
      <c r="X20" s="1064">
        <v>278</v>
      </c>
      <c r="Y20" s="1064">
        <v>3481</v>
      </c>
      <c r="Z20" s="1064">
        <v>7779</v>
      </c>
      <c r="AA20" s="1064">
        <v>746</v>
      </c>
      <c r="AB20" s="1064">
        <v>759</v>
      </c>
      <c r="AC20" s="1064">
        <v>4921</v>
      </c>
      <c r="AD20" s="1064">
        <v>1212</v>
      </c>
      <c r="AE20" s="1064">
        <v>784</v>
      </c>
      <c r="AF20" s="1064">
        <v>0</v>
      </c>
      <c r="AG20" s="1064">
        <v>0</v>
      </c>
      <c r="AH20" s="1064">
        <v>654919</v>
      </c>
      <c r="AI20" s="1064">
        <v>249212</v>
      </c>
      <c r="AJ20" s="1064">
        <v>405707</v>
      </c>
      <c r="AK20" s="883"/>
      <c r="AM20" s="885"/>
      <c r="AN20" s="268"/>
    </row>
    <row r="21" spans="1:40" ht="15" hidden="1" customHeight="1" outlineLevel="1" x14ac:dyDescent="0.25">
      <c r="A21" s="166" t="s">
        <v>164</v>
      </c>
      <c r="B21" s="277"/>
      <c r="C21" s="1064">
        <v>0</v>
      </c>
      <c r="D21" s="1064">
        <v>0</v>
      </c>
      <c r="E21" s="1064">
        <v>0</v>
      </c>
      <c r="F21" s="1064">
        <v>127804</v>
      </c>
      <c r="G21" s="1064">
        <v>0</v>
      </c>
      <c r="H21" s="1009">
        <v>0</v>
      </c>
      <c r="I21" s="1009">
        <v>0</v>
      </c>
      <c r="J21" s="1009">
        <v>77612</v>
      </c>
      <c r="K21" s="1009">
        <v>25427</v>
      </c>
      <c r="L21" s="1064">
        <v>0</v>
      </c>
      <c r="M21" s="1064">
        <v>0</v>
      </c>
      <c r="N21" s="1064">
        <v>0</v>
      </c>
      <c r="O21" s="1064">
        <v>0</v>
      </c>
      <c r="P21" s="1064">
        <v>0</v>
      </c>
      <c r="Q21" s="1064">
        <v>0</v>
      </c>
      <c r="R21" s="1064">
        <v>0</v>
      </c>
      <c r="S21" s="1064">
        <v>0</v>
      </c>
      <c r="T21" s="1064">
        <v>0</v>
      </c>
      <c r="U21" s="1064">
        <v>-2669</v>
      </c>
      <c r="V21" s="1064">
        <v>0</v>
      </c>
      <c r="W21" s="1064">
        <v>0</v>
      </c>
      <c r="X21" s="1064">
        <v>0</v>
      </c>
      <c r="Y21" s="1064">
        <v>0</v>
      </c>
      <c r="Z21" s="1064">
        <v>0</v>
      </c>
      <c r="AA21" s="1064">
        <v>0</v>
      </c>
      <c r="AB21" s="1064">
        <v>0</v>
      </c>
      <c r="AC21" s="1064">
        <v>0</v>
      </c>
      <c r="AD21" s="1064">
        <v>0</v>
      </c>
      <c r="AE21" s="1064">
        <v>0</v>
      </c>
      <c r="AF21" s="1064">
        <v>0</v>
      </c>
      <c r="AG21" s="1064">
        <v>0</v>
      </c>
      <c r="AH21" s="1064">
        <v>228174</v>
      </c>
      <c r="AI21" s="1064">
        <v>0</v>
      </c>
      <c r="AJ21" s="1064">
        <v>228174</v>
      </c>
      <c r="AK21" s="883"/>
      <c r="AM21" s="885"/>
      <c r="AN21" s="268"/>
    </row>
    <row r="22" spans="1:40" collapsed="1" x14ac:dyDescent="0.25">
      <c r="A22" s="165" t="s">
        <v>372</v>
      </c>
      <c r="B22" s="277"/>
      <c r="C22" s="1064">
        <v>26398691</v>
      </c>
      <c r="D22" s="1064">
        <v>2688983</v>
      </c>
      <c r="E22" s="1064">
        <v>8896755</v>
      </c>
      <c r="F22" s="1064">
        <v>10064155</v>
      </c>
      <c r="G22" s="1064">
        <v>4153337</v>
      </c>
      <c r="H22" s="1009">
        <v>3734553</v>
      </c>
      <c r="I22" s="1009">
        <v>1176380</v>
      </c>
      <c r="J22" s="1009">
        <v>394723</v>
      </c>
      <c r="K22" s="1009">
        <v>2803636</v>
      </c>
      <c r="L22" s="1064">
        <v>2910718</v>
      </c>
      <c r="M22" s="1064">
        <v>2527755</v>
      </c>
      <c r="N22" s="1064">
        <v>1248725</v>
      </c>
      <c r="O22" s="1064">
        <v>482729</v>
      </c>
      <c r="P22" s="1064">
        <v>85136</v>
      </c>
      <c r="Q22" s="1064">
        <v>2928972</v>
      </c>
      <c r="R22" s="1064">
        <v>2151526</v>
      </c>
      <c r="S22" s="1064">
        <v>188526</v>
      </c>
      <c r="T22" s="1064">
        <v>543964</v>
      </c>
      <c r="U22" s="1064">
        <v>52854</v>
      </c>
      <c r="V22" s="1064">
        <v>1081625</v>
      </c>
      <c r="W22" s="1064">
        <v>949911</v>
      </c>
      <c r="X22" s="1064">
        <v>1197368</v>
      </c>
      <c r="Y22" s="1064">
        <v>2475534</v>
      </c>
      <c r="Z22" s="1064">
        <v>750353</v>
      </c>
      <c r="AA22" s="1064">
        <v>889458</v>
      </c>
      <c r="AB22" s="1064">
        <v>492163</v>
      </c>
      <c r="AC22" s="1064">
        <v>183298</v>
      </c>
      <c r="AD22" s="1064">
        <v>4488</v>
      </c>
      <c r="AE22" s="1064">
        <v>286321</v>
      </c>
      <c r="AF22" s="1064">
        <v>223404</v>
      </c>
      <c r="AG22" s="1064">
        <v>260118</v>
      </c>
      <c r="AH22" s="1064">
        <v>82226159</v>
      </c>
      <c r="AI22" s="1064">
        <v>37485640</v>
      </c>
      <c r="AJ22" s="1064">
        <v>44740519</v>
      </c>
      <c r="AK22" s="883"/>
      <c r="AM22" s="890"/>
      <c r="AN22" s="268"/>
    </row>
    <row r="23" spans="1:40" ht="11.25" customHeight="1" x14ac:dyDescent="0.25">
      <c r="A23" s="165"/>
      <c r="B23" s="277"/>
      <c r="C23" s="1064"/>
      <c r="D23" s="1064"/>
      <c r="E23" s="1064"/>
      <c r="F23" s="1065"/>
      <c r="G23" s="1064"/>
      <c r="H23" s="1009"/>
      <c r="I23" s="1009"/>
      <c r="J23" s="1009"/>
      <c r="K23" s="1009"/>
      <c r="L23" s="1064"/>
      <c r="M23" s="1064"/>
      <c r="N23" s="1064"/>
      <c r="O23" s="1064"/>
      <c r="P23" s="1064"/>
      <c r="Q23" s="1064"/>
      <c r="R23" s="1064"/>
      <c r="S23" s="1064"/>
      <c r="T23" s="1064"/>
      <c r="U23" s="1064"/>
      <c r="V23" s="1064"/>
      <c r="W23" s="1064"/>
      <c r="X23" s="1064"/>
      <c r="Y23" s="1064"/>
      <c r="Z23" s="1064"/>
      <c r="AA23" s="1064"/>
      <c r="AB23" s="1064"/>
      <c r="AC23" s="1064"/>
      <c r="AD23" s="1064"/>
      <c r="AE23" s="1064"/>
      <c r="AF23" s="1064"/>
      <c r="AG23" s="1064"/>
      <c r="AH23" s="1064"/>
      <c r="AI23" s="1061" t="s">
        <v>111</v>
      </c>
      <c r="AJ23" s="1053"/>
      <c r="AK23" s="881"/>
      <c r="AM23" s="885"/>
      <c r="AN23" s="268"/>
    </row>
    <row r="24" spans="1:40" ht="15" hidden="1" customHeight="1" outlineLevel="1" x14ac:dyDescent="0.25">
      <c r="A24" s="360" t="s">
        <v>166</v>
      </c>
      <c r="B24" s="277"/>
      <c r="C24" s="1064"/>
      <c r="D24" s="1064"/>
      <c r="E24" s="1064"/>
      <c r="F24" s="1064"/>
      <c r="G24" s="1064"/>
      <c r="H24" s="1009"/>
      <c r="I24" s="1009"/>
      <c r="J24" s="1009"/>
      <c r="K24" s="1009"/>
      <c r="L24" s="1064"/>
      <c r="M24" s="1064"/>
      <c r="N24" s="1064"/>
      <c r="O24" s="1064"/>
      <c r="P24" s="1064"/>
      <c r="Q24" s="1064"/>
      <c r="R24" s="1064"/>
      <c r="S24" s="1064"/>
      <c r="T24" s="1064"/>
      <c r="U24" s="1064"/>
      <c r="V24" s="1064"/>
      <c r="W24" s="1064"/>
      <c r="X24" s="1064"/>
      <c r="Y24" s="1064"/>
      <c r="Z24" s="1064"/>
      <c r="AA24" s="1064"/>
      <c r="AB24" s="1064"/>
      <c r="AC24" s="1064"/>
      <c r="AD24" s="1064"/>
      <c r="AE24" s="1064"/>
      <c r="AF24" s="1064"/>
      <c r="AG24" s="1064"/>
      <c r="AH24" s="1064"/>
      <c r="AI24" s="1053"/>
      <c r="AJ24" s="1053"/>
      <c r="AK24" s="881"/>
      <c r="AM24" s="885"/>
      <c r="AN24" s="268"/>
    </row>
    <row r="25" spans="1:40" ht="15" hidden="1" customHeight="1" outlineLevel="1" x14ac:dyDescent="0.25">
      <c r="A25" s="167" t="s">
        <v>167</v>
      </c>
      <c r="B25" s="277"/>
      <c r="C25" s="1064">
        <v>0</v>
      </c>
      <c r="D25" s="1064">
        <v>0</v>
      </c>
      <c r="E25" s="1064">
        <v>0</v>
      </c>
      <c r="F25" s="1064">
        <v>0</v>
      </c>
      <c r="G25" s="1064">
        <v>0</v>
      </c>
      <c r="H25" s="1009">
        <v>0</v>
      </c>
      <c r="I25" s="1009">
        <v>0</v>
      </c>
      <c r="J25" s="1009">
        <v>0</v>
      </c>
      <c r="K25" s="1009">
        <v>0</v>
      </c>
      <c r="L25" s="1064">
        <v>0</v>
      </c>
      <c r="M25" s="1064">
        <v>0</v>
      </c>
      <c r="N25" s="1064">
        <v>0</v>
      </c>
      <c r="O25" s="1064">
        <v>0</v>
      </c>
      <c r="P25" s="1064">
        <v>0</v>
      </c>
      <c r="Q25" s="1064">
        <v>0</v>
      </c>
      <c r="R25" s="1064">
        <v>0</v>
      </c>
      <c r="S25" s="1064">
        <v>0</v>
      </c>
      <c r="T25" s="1064">
        <v>0</v>
      </c>
      <c r="U25" s="1064">
        <v>0</v>
      </c>
      <c r="V25" s="1064">
        <v>0</v>
      </c>
      <c r="W25" s="1064">
        <v>0</v>
      </c>
      <c r="X25" s="1064">
        <v>0</v>
      </c>
      <c r="Y25" s="1064">
        <v>0</v>
      </c>
      <c r="Z25" s="1064">
        <v>0</v>
      </c>
      <c r="AA25" s="1064">
        <v>0</v>
      </c>
      <c r="AB25" s="1064">
        <v>0</v>
      </c>
      <c r="AC25" s="1064">
        <v>0</v>
      </c>
      <c r="AD25" s="1064">
        <v>0</v>
      </c>
      <c r="AE25" s="1064">
        <v>0</v>
      </c>
      <c r="AF25" s="1064">
        <v>0</v>
      </c>
      <c r="AG25" s="1064">
        <v>0</v>
      </c>
      <c r="AH25" s="1064">
        <v>0</v>
      </c>
      <c r="AI25" s="1064">
        <v>0</v>
      </c>
      <c r="AJ25" s="1064">
        <v>0</v>
      </c>
      <c r="AK25" s="883"/>
      <c r="AM25" s="885"/>
      <c r="AN25" s="268"/>
    </row>
    <row r="26" spans="1:40" ht="15" hidden="1" customHeight="1" outlineLevel="1" x14ac:dyDescent="0.25">
      <c r="A26" s="167" t="s">
        <v>168</v>
      </c>
      <c r="B26" s="277"/>
      <c r="C26" s="1064">
        <v>0</v>
      </c>
      <c r="D26" s="1064">
        <v>0</v>
      </c>
      <c r="E26" s="1064">
        <v>0</v>
      </c>
      <c r="F26" s="1064">
        <v>0</v>
      </c>
      <c r="G26" s="1064">
        <v>0</v>
      </c>
      <c r="H26" s="1009">
        <v>0</v>
      </c>
      <c r="I26" s="1009">
        <v>0</v>
      </c>
      <c r="J26" s="1009">
        <v>0</v>
      </c>
      <c r="K26" s="1009">
        <v>0</v>
      </c>
      <c r="L26" s="1064">
        <v>0</v>
      </c>
      <c r="M26" s="1064">
        <v>0</v>
      </c>
      <c r="N26" s="1064">
        <v>0</v>
      </c>
      <c r="O26" s="1064">
        <v>0</v>
      </c>
      <c r="P26" s="1064">
        <v>0</v>
      </c>
      <c r="Q26" s="1064">
        <v>0</v>
      </c>
      <c r="R26" s="1064">
        <v>0</v>
      </c>
      <c r="S26" s="1064">
        <v>0</v>
      </c>
      <c r="T26" s="1064">
        <v>0</v>
      </c>
      <c r="U26" s="1064">
        <v>0</v>
      </c>
      <c r="V26" s="1064">
        <v>-69</v>
      </c>
      <c r="W26" s="1064">
        <v>0</v>
      </c>
      <c r="X26" s="1064">
        <v>0</v>
      </c>
      <c r="Y26" s="1064">
        <v>0</v>
      </c>
      <c r="Z26" s="1064">
        <v>0</v>
      </c>
      <c r="AA26" s="1064">
        <v>0</v>
      </c>
      <c r="AB26" s="1064">
        <v>0</v>
      </c>
      <c r="AC26" s="1064">
        <v>0</v>
      </c>
      <c r="AD26" s="1064">
        <v>0</v>
      </c>
      <c r="AE26" s="1064">
        <v>0</v>
      </c>
      <c r="AF26" s="1064">
        <v>0</v>
      </c>
      <c r="AG26" s="1064">
        <v>0</v>
      </c>
      <c r="AH26" s="1064">
        <v>-69</v>
      </c>
      <c r="AI26" s="1064">
        <v>0</v>
      </c>
      <c r="AJ26" s="1064">
        <v>-69</v>
      </c>
      <c r="AK26" s="883"/>
      <c r="AM26" s="885"/>
      <c r="AN26" s="268"/>
    </row>
    <row r="27" spans="1:40" ht="15" hidden="1" customHeight="1" outlineLevel="1" x14ac:dyDescent="0.25">
      <c r="A27" s="167" t="s">
        <v>169</v>
      </c>
      <c r="B27" s="277"/>
      <c r="C27" s="1064">
        <v>6277895</v>
      </c>
      <c r="D27" s="1064">
        <v>8134881</v>
      </c>
      <c r="E27" s="1064">
        <v>18672947</v>
      </c>
      <c r="F27" s="1064">
        <v>6801535</v>
      </c>
      <c r="G27" s="1064">
        <v>4194919</v>
      </c>
      <c r="H27" s="1009">
        <v>1829379</v>
      </c>
      <c r="I27" s="1009">
        <v>582943</v>
      </c>
      <c r="J27" s="1009">
        <v>242538</v>
      </c>
      <c r="K27" s="1009">
        <v>4614561</v>
      </c>
      <c r="L27" s="1064">
        <v>4550118</v>
      </c>
      <c r="M27" s="1064">
        <v>2381147</v>
      </c>
      <c r="N27" s="1064">
        <v>1355599</v>
      </c>
      <c r="O27" s="1064">
        <v>25698</v>
      </c>
      <c r="P27" s="1064">
        <v>228791</v>
      </c>
      <c r="Q27" s="1064">
        <v>240094</v>
      </c>
      <c r="R27" s="1064">
        <v>0</v>
      </c>
      <c r="S27" s="1064">
        <v>76099</v>
      </c>
      <c r="T27" s="1064">
        <v>1370758</v>
      </c>
      <c r="U27" s="1064">
        <v>163020</v>
      </c>
      <c r="V27" s="1064">
        <v>693677</v>
      </c>
      <c r="W27" s="1064">
        <v>367666</v>
      </c>
      <c r="X27" s="1064">
        <v>414261</v>
      </c>
      <c r="Y27" s="1064">
        <v>817992</v>
      </c>
      <c r="Z27" s="1064">
        <v>678767</v>
      </c>
      <c r="AA27" s="1064">
        <v>301347</v>
      </c>
      <c r="AB27" s="1064">
        <v>78562</v>
      </c>
      <c r="AC27" s="1064">
        <v>128400</v>
      </c>
      <c r="AD27" s="1064">
        <v>15826</v>
      </c>
      <c r="AE27" s="1064">
        <v>-399</v>
      </c>
      <c r="AF27" s="1064">
        <v>31121</v>
      </c>
      <c r="AG27" s="1064">
        <v>0</v>
      </c>
      <c r="AH27" s="1064">
        <v>65270142</v>
      </c>
      <c r="AI27" s="1064">
        <v>16961443</v>
      </c>
      <c r="AJ27" s="1064">
        <v>48308699</v>
      </c>
      <c r="AK27" s="883"/>
      <c r="AM27" s="885"/>
      <c r="AN27" s="268"/>
    </row>
    <row r="28" spans="1:40" ht="15" hidden="1" customHeight="1" outlineLevel="1" x14ac:dyDescent="0.25">
      <c r="A28" s="167" t="s">
        <v>170</v>
      </c>
      <c r="B28" s="277"/>
      <c r="C28" s="1064">
        <v>0</v>
      </c>
      <c r="D28" s="1064">
        <v>0</v>
      </c>
      <c r="E28" s="1064">
        <v>14259</v>
      </c>
      <c r="F28" s="1064">
        <v>5019</v>
      </c>
      <c r="G28" s="1064">
        <v>14241</v>
      </c>
      <c r="H28" s="1009">
        <v>63</v>
      </c>
      <c r="I28" s="1009">
        <v>0</v>
      </c>
      <c r="J28" s="1009">
        <v>0</v>
      </c>
      <c r="K28" s="1009">
        <v>10621</v>
      </c>
      <c r="L28" s="1064">
        <v>0</v>
      </c>
      <c r="M28" s="1064">
        <v>0</v>
      </c>
      <c r="N28" s="1064">
        <v>0</v>
      </c>
      <c r="O28" s="1064">
        <v>0</v>
      </c>
      <c r="P28" s="1064">
        <v>0</v>
      </c>
      <c r="Q28" s="1064">
        <v>0</v>
      </c>
      <c r="R28" s="1064">
        <v>0</v>
      </c>
      <c r="S28" s="1064">
        <v>0</v>
      </c>
      <c r="T28" s="1064">
        <v>0</v>
      </c>
      <c r="U28" s="1064">
        <v>0</v>
      </c>
      <c r="V28" s="1064">
        <v>0</v>
      </c>
      <c r="W28" s="1064">
        <v>2463</v>
      </c>
      <c r="X28" s="1064">
        <v>0</v>
      </c>
      <c r="Y28" s="1064">
        <v>0</v>
      </c>
      <c r="Z28" s="1064">
        <v>0</v>
      </c>
      <c r="AA28" s="1064">
        <v>0</v>
      </c>
      <c r="AB28" s="1064">
        <v>0</v>
      </c>
      <c r="AC28" s="1064">
        <v>0</v>
      </c>
      <c r="AD28" s="1064">
        <v>0</v>
      </c>
      <c r="AE28" s="1064">
        <v>0</v>
      </c>
      <c r="AF28" s="1064">
        <v>0</v>
      </c>
      <c r="AG28" s="1064">
        <v>0</v>
      </c>
      <c r="AH28" s="1064">
        <v>46666</v>
      </c>
      <c r="AI28" s="1064">
        <v>0</v>
      </c>
      <c r="AJ28" s="1064">
        <v>46666</v>
      </c>
      <c r="AK28" s="883"/>
      <c r="AM28" s="885"/>
      <c r="AN28" s="268"/>
    </row>
    <row r="29" spans="1:40" ht="15" hidden="1" customHeight="1" outlineLevel="1" x14ac:dyDescent="0.25">
      <c r="A29" s="167" t="s">
        <v>171</v>
      </c>
      <c r="B29" s="277"/>
      <c r="C29" s="1064">
        <v>15507320</v>
      </c>
      <c r="D29" s="1064">
        <v>14365135</v>
      </c>
      <c r="E29" s="1064">
        <v>22713333</v>
      </c>
      <c r="F29" s="1064">
        <v>21300569</v>
      </c>
      <c r="G29" s="1064">
        <v>8667159</v>
      </c>
      <c r="H29" s="1009">
        <v>7215305</v>
      </c>
      <c r="I29" s="1009">
        <v>3763002</v>
      </c>
      <c r="J29" s="1009">
        <v>2663201</v>
      </c>
      <c r="K29" s="1009">
        <v>6065454</v>
      </c>
      <c r="L29" s="1064">
        <v>4448573</v>
      </c>
      <c r="M29" s="1064">
        <v>5360393</v>
      </c>
      <c r="N29" s="1064">
        <v>4015786</v>
      </c>
      <c r="O29" s="1064">
        <v>82529</v>
      </c>
      <c r="P29" s="1064">
        <v>677763</v>
      </c>
      <c r="Q29" s="1064">
        <v>4759976</v>
      </c>
      <c r="R29" s="1064">
        <v>2900028</v>
      </c>
      <c r="S29" s="1064">
        <v>1828954</v>
      </c>
      <c r="T29" s="1064">
        <v>1824160</v>
      </c>
      <c r="U29" s="1064">
        <v>505872</v>
      </c>
      <c r="V29" s="1064">
        <v>2014265</v>
      </c>
      <c r="W29" s="1064">
        <v>2531885</v>
      </c>
      <c r="X29" s="1064">
        <v>2122827</v>
      </c>
      <c r="Y29" s="1064">
        <v>1824869</v>
      </c>
      <c r="Z29" s="1064">
        <v>2107969</v>
      </c>
      <c r="AA29" s="1064">
        <v>1815578</v>
      </c>
      <c r="AB29" s="1064">
        <v>869094</v>
      </c>
      <c r="AC29" s="1064">
        <v>545340</v>
      </c>
      <c r="AD29" s="1064">
        <v>49098</v>
      </c>
      <c r="AE29" s="1064">
        <v>374322</v>
      </c>
      <c r="AF29" s="1064">
        <v>353168</v>
      </c>
      <c r="AG29" s="1064">
        <v>162</v>
      </c>
      <c r="AH29" s="1064">
        <v>143273089</v>
      </c>
      <c r="AI29" s="1064">
        <v>42152361</v>
      </c>
      <c r="AJ29" s="1064">
        <v>101120728</v>
      </c>
      <c r="AK29" s="883"/>
      <c r="AM29" s="885"/>
      <c r="AN29" s="268"/>
    </row>
    <row r="30" spans="1:40" ht="15" hidden="1" customHeight="1" outlineLevel="1" x14ac:dyDescent="0.25">
      <c r="A30" s="167" t="s">
        <v>172</v>
      </c>
      <c r="B30" s="277"/>
      <c r="C30" s="1064">
        <v>0</v>
      </c>
      <c r="D30" s="1064">
        <v>0</v>
      </c>
      <c r="E30" s="1064">
        <v>0</v>
      </c>
      <c r="F30" s="1064">
        <v>0</v>
      </c>
      <c r="G30" s="1064">
        <v>0</v>
      </c>
      <c r="H30" s="1009">
        <v>0</v>
      </c>
      <c r="I30" s="1009">
        <v>0</v>
      </c>
      <c r="J30" s="1009">
        <v>0</v>
      </c>
      <c r="K30" s="1009">
        <v>0</v>
      </c>
      <c r="L30" s="1064">
        <v>0</v>
      </c>
      <c r="M30" s="1064">
        <v>0</v>
      </c>
      <c r="N30" s="1064">
        <v>0</v>
      </c>
      <c r="O30" s="1064">
        <v>0</v>
      </c>
      <c r="P30" s="1064">
        <v>0</v>
      </c>
      <c r="Q30" s="1064">
        <v>0</v>
      </c>
      <c r="R30" s="1064">
        <v>0</v>
      </c>
      <c r="S30" s="1064">
        <v>0</v>
      </c>
      <c r="T30" s="1064">
        <v>0</v>
      </c>
      <c r="U30" s="1064">
        <v>0</v>
      </c>
      <c r="V30" s="1064">
        <v>0</v>
      </c>
      <c r="W30" s="1064">
        <v>0</v>
      </c>
      <c r="X30" s="1064">
        <v>0</v>
      </c>
      <c r="Y30" s="1064">
        <v>0</v>
      </c>
      <c r="Z30" s="1064">
        <v>0</v>
      </c>
      <c r="AA30" s="1064">
        <v>0</v>
      </c>
      <c r="AB30" s="1064">
        <v>0</v>
      </c>
      <c r="AC30" s="1064">
        <v>0</v>
      </c>
      <c r="AD30" s="1064">
        <v>0</v>
      </c>
      <c r="AE30" s="1064">
        <v>0</v>
      </c>
      <c r="AF30" s="1064">
        <v>0</v>
      </c>
      <c r="AG30" s="1064">
        <v>0</v>
      </c>
      <c r="AH30" s="1064">
        <v>0</v>
      </c>
      <c r="AI30" s="1064">
        <v>0</v>
      </c>
      <c r="AJ30" s="1064">
        <v>0</v>
      </c>
      <c r="AK30" s="883"/>
      <c r="AM30" s="885"/>
      <c r="AN30" s="268"/>
    </row>
    <row r="31" spans="1:40" ht="15" hidden="1" customHeight="1" outlineLevel="1" x14ac:dyDescent="0.25">
      <c r="A31" s="167" t="s">
        <v>173</v>
      </c>
      <c r="B31" s="277"/>
      <c r="C31" s="1064">
        <v>0</v>
      </c>
      <c r="D31" s="1064">
        <v>0</v>
      </c>
      <c r="E31" s="1064">
        <v>0</v>
      </c>
      <c r="F31" s="1064">
        <v>0</v>
      </c>
      <c r="G31" s="1064">
        <v>0</v>
      </c>
      <c r="H31" s="1009">
        <v>0</v>
      </c>
      <c r="I31" s="1009">
        <v>0</v>
      </c>
      <c r="J31" s="1009">
        <v>0</v>
      </c>
      <c r="K31" s="1009">
        <v>0</v>
      </c>
      <c r="L31" s="1064">
        <v>0</v>
      </c>
      <c r="M31" s="1064">
        <v>0</v>
      </c>
      <c r="N31" s="1064">
        <v>0</v>
      </c>
      <c r="O31" s="1064">
        <v>0</v>
      </c>
      <c r="P31" s="1064">
        <v>0</v>
      </c>
      <c r="Q31" s="1064">
        <v>0</v>
      </c>
      <c r="R31" s="1064">
        <v>0</v>
      </c>
      <c r="S31" s="1064">
        <v>0</v>
      </c>
      <c r="T31" s="1064">
        <v>0</v>
      </c>
      <c r="U31" s="1064">
        <v>0</v>
      </c>
      <c r="V31" s="1064">
        <v>0</v>
      </c>
      <c r="W31" s="1064">
        <v>0</v>
      </c>
      <c r="X31" s="1064">
        <v>0</v>
      </c>
      <c r="Y31" s="1064">
        <v>0</v>
      </c>
      <c r="Z31" s="1064">
        <v>0</v>
      </c>
      <c r="AA31" s="1064">
        <v>0</v>
      </c>
      <c r="AB31" s="1064">
        <v>0</v>
      </c>
      <c r="AC31" s="1064">
        <v>0</v>
      </c>
      <c r="AD31" s="1064">
        <v>0</v>
      </c>
      <c r="AE31" s="1064">
        <v>0</v>
      </c>
      <c r="AF31" s="1064">
        <v>0</v>
      </c>
      <c r="AG31" s="1064">
        <v>0</v>
      </c>
      <c r="AH31" s="1064">
        <v>0</v>
      </c>
      <c r="AI31" s="1064">
        <v>0</v>
      </c>
      <c r="AJ31" s="1064">
        <v>0</v>
      </c>
      <c r="AK31" s="883"/>
      <c r="AM31" s="885"/>
      <c r="AN31" s="268"/>
    </row>
    <row r="32" spans="1:40" ht="15" hidden="1" customHeight="1" outlineLevel="1" x14ac:dyDescent="0.25">
      <c r="A32" s="167" t="s">
        <v>174</v>
      </c>
      <c r="B32" s="277"/>
      <c r="C32" s="1064">
        <v>599325</v>
      </c>
      <c r="D32" s="1064">
        <v>462746</v>
      </c>
      <c r="E32" s="1064">
        <v>181936</v>
      </c>
      <c r="F32" s="1064">
        <v>-56294</v>
      </c>
      <c r="G32" s="1064">
        <v>-14020</v>
      </c>
      <c r="H32" s="1009">
        <v>-35183</v>
      </c>
      <c r="I32" s="1009">
        <v>374371</v>
      </c>
      <c r="J32" s="1009">
        <v>31463</v>
      </c>
      <c r="K32" s="1009">
        <v>278717</v>
      </c>
      <c r="L32" s="1064">
        <v>-172371</v>
      </c>
      <c r="M32" s="1064">
        <v>39427</v>
      </c>
      <c r="N32" s="1064">
        <v>58984</v>
      </c>
      <c r="O32" s="1064">
        <v>47001</v>
      </c>
      <c r="P32" s="1064">
        <v>9955</v>
      </c>
      <c r="Q32" s="1064">
        <v>107492</v>
      </c>
      <c r="R32" s="1064">
        <v>0</v>
      </c>
      <c r="S32" s="1064">
        <v>0</v>
      </c>
      <c r="T32" s="1064">
        <v>434196</v>
      </c>
      <c r="U32" s="1064">
        <v>0</v>
      </c>
      <c r="V32" s="1064">
        <v>49086</v>
      </c>
      <c r="W32" s="1064">
        <v>-147902</v>
      </c>
      <c r="X32" s="1064">
        <v>-14960</v>
      </c>
      <c r="Y32" s="1064">
        <v>107001</v>
      </c>
      <c r="Z32" s="1064">
        <v>66638</v>
      </c>
      <c r="AA32" s="1064">
        <v>96637</v>
      </c>
      <c r="AB32" s="1064">
        <v>-2615</v>
      </c>
      <c r="AC32" s="1064">
        <v>-25517</v>
      </c>
      <c r="AD32" s="1064">
        <v>3048</v>
      </c>
      <c r="AE32" s="1064">
        <v>4239</v>
      </c>
      <c r="AF32" s="1064">
        <v>723</v>
      </c>
      <c r="AG32" s="1064">
        <v>0</v>
      </c>
      <c r="AH32" s="1064">
        <v>2484123</v>
      </c>
      <c r="AI32" s="1064">
        <v>1384896</v>
      </c>
      <c r="AJ32" s="1064">
        <v>1099227</v>
      </c>
      <c r="AK32" s="883"/>
      <c r="AM32" s="885"/>
      <c r="AN32" s="268"/>
    </row>
    <row r="33" spans="1:40" ht="15" hidden="1" customHeight="1" outlineLevel="1" x14ac:dyDescent="0.25">
      <c r="A33" s="167" t="s">
        <v>175</v>
      </c>
      <c r="B33" s="277"/>
      <c r="C33" s="1064">
        <v>68850</v>
      </c>
      <c r="D33" s="1064">
        <v>32130</v>
      </c>
      <c r="E33" s="1064">
        <v>0</v>
      </c>
      <c r="F33" s="1065">
        <v>0</v>
      </c>
      <c r="G33" s="1064">
        <v>0</v>
      </c>
      <c r="H33" s="1009">
        <v>0</v>
      </c>
      <c r="I33" s="1009">
        <v>0</v>
      </c>
      <c r="J33" s="1009">
        <v>0</v>
      </c>
      <c r="K33" s="1009">
        <v>0</v>
      </c>
      <c r="L33" s="1064">
        <v>107167</v>
      </c>
      <c r="M33" s="1064">
        <v>-19795</v>
      </c>
      <c r="N33" s="1064">
        <v>0</v>
      </c>
      <c r="O33" s="1064">
        <v>0</v>
      </c>
      <c r="P33" s="1064">
        <v>0</v>
      </c>
      <c r="Q33" s="1064">
        <v>0</v>
      </c>
      <c r="R33" s="1064">
        <v>0</v>
      </c>
      <c r="S33" s="1064">
        <v>0</v>
      </c>
      <c r="T33" s="1064">
        <v>0</v>
      </c>
      <c r="U33" s="1064">
        <v>0</v>
      </c>
      <c r="V33" s="1064">
        <v>0</v>
      </c>
      <c r="W33" s="1064">
        <v>0</v>
      </c>
      <c r="X33" s="1064">
        <v>1319</v>
      </c>
      <c r="Y33" s="1064">
        <v>9180</v>
      </c>
      <c r="Z33" s="1064">
        <v>0</v>
      </c>
      <c r="AA33" s="1064">
        <v>0</v>
      </c>
      <c r="AB33" s="1064">
        <v>0</v>
      </c>
      <c r="AC33" s="1064">
        <v>0</v>
      </c>
      <c r="AD33" s="1064">
        <v>0</v>
      </c>
      <c r="AE33" s="1064">
        <v>0</v>
      </c>
      <c r="AF33" s="1064">
        <v>0</v>
      </c>
      <c r="AG33" s="1064">
        <v>0</v>
      </c>
      <c r="AH33" s="1064">
        <v>198851</v>
      </c>
      <c r="AI33" s="1064">
        <v>110160</v>
      </c>
      <c r="AJ33" s="1064">
        <v>88691</v>
      </c>
      <c r="AK33" s="883"/>
      <c r="AM33" s="885"/>
      <c r="AN33" s="268"/>
    </row>
    <row r="34" spans="1:40" collapsed="1" x14ac:dyDescent="0.25">
      <c r="A34" s="168" t="s">
        <v>373</v>
      </c>
      <c r="B34" s="277"/>
      <c r="C34" s="1064">
        <v>22453390</v>
      </c>
      <c r="D34" s="1064">
        <v>22994892</v>
      </c>
      <c r="E34" s="1064">
        <v>41582475</v>
      </c>
      <c r="F34" s="1009">
        <v>28050829</v>
      </c>
      <c r="G34" s="1064">
        <v>12862299</v>
      </c>
      <c r="H34" s="1009">
        <v>9009564</v>
      </c>
      <c r="I34" s="1009">
        <v>4720316</v>
      </c>
      <c r="J34" s="1009">
        <v>2937202</v>
      </c>
      <c r="K34" s="1009">
        <v>10969353</v>
      </c>
      <c r="L34" s="1064">
        <v>8933487</v>
      </c>
      <c r="M34" s="1064">
        <v>7761172</v>
      </c>
      <c r="N34" s="1064">
        <v>5430369</v>
      </c>
      <c r="O34" s="1064">
        <v>155228</v>
      </c>
      <c r="P34" s="1064">
        <v>916509</v>
      </c>
      <c r="Q34" s="1064">
        <v>5107562</v>
      </c>
      <c r="R34" s="1064">
        <v>2900028</v>
      </c>
      <c r="S34" s="1064">
        <v>1905053</v>
      </c>
      <c r="T34" s="1064">
        <v>3629114</v>
      </c>
      <c r="U34" s="1064">
        <v>668892</v>
      </c>
      <c r="V34" s="1064">
        <v>2756959</v>
      </c>
      <c r="W34" s="1064">
        <v>2754112</v>
      </c>
      <c r="X34" s="1064">
        <v>2523447</v>
      </c>
      <c r="Y34" s="1064">
        <v>2759042</v>
      </c>
      <c r="Z34" s="1064">
        <v>2853374</v>
      </c>
      <c r="AA34" s="1064">
        <v>2213562</v>
      </c>
      <c r="AB34" s="1064">
        <v>945041</v>
      </c>
      <c r="AC34" s="1064">
        <v>648223</v>
      </c>
      <c r="AD34" s="1064">
        <v>67972</v>
      </c>
      <c r="AE34" s="1064">
        <v>378162</v>
      </c>
      <c r="AF34" s="1064">
        <v>385012</v>
      </c>
      <c r="AG34" s="1064">
        <v>162</v>
      </c>
      <c r="AH34" s="1064">
        <v>211272802</v>
      </c>
      <c r="AI34" s="1064">
        <v>60608860</v>
      </c>
      <c r="AJ34" s="1064">
        <v>150663942</v>
      </c>
      <c r="AK34" s="883"/>
      <c r="AM34" s="885"/>
      <c r="AN34" s="268"/>
    </row>
    <row r="35" spans="1:40" x14ac:dyDescent="0.25">
      <c r="A35" s="277"/>
      <c r="B35" s="277"/>
      <c r="C35" s="1064"/>
      <c r="D35" s="1064"/>
      <c r="E35" s="1064"/>
      <c r="F35" s="1009"/>
      <c r="G35" s="1064"/>
      <c r="H35" s="1009"/>
      <c r="I35" s="1009"/>
      <c r="J35" s="1009"/>
      <c r="K35" s="1009"/>
      <c r="L35" s="1064"/>
      <c r="M35" s="1064"/>
      <c r="N35" s="1064"/>
      <c r="O35" s="1064"/>
      <c r="P35" s="1064"/>
      <c r="Q35" s="1064"/>
      <c r="R35" s="1064"/>
      <c r="S35" s="1064"/>
      <c r="T35" s="1064"/>
      <c r="U35" s="1064"/>
      <c r="V35" s="1064"/>
      <c r="W35" s="1064"/>
      <c r="X35" s="1064"/>
      <c r="Y35" s="1064"/>
      <c r="Z35" s="1064"/>
      <c r="AA35" s="1064"/>
      <c r="AB35" s="1064"/>
      <c r="AC35" s="1064"/>
      <c r="AD35" s="1064"/>
      <c r="AE35" s="1064"/>
      <c r="AF35" s="1064"/>
      <c r="AG35" s="1064"/>
      <c r="AH35" s="1064"/>
      <c r="AI35" s="1062"/>
      <c r="AJ35" s="1062"/>
      <c r="AK35" s="882"/>
      <c r="AM35" s="885"/>
      <c r="AN35" s="268"/>
    </row>
    <row r="36" spans="1:40" ht="15" hidden="1" customHeight="1" outlineLevel="1" x14ac:dyDescent="0.25">
      <c r="A36" s="169" t="s">
        <v>177</v>
      </c>
      <c r="B36" s="277"/>
      <c r="C36" s="1064"/>
      <c r="D36" s="1064"/>
      <c r="E36" s="1064"/>
      <c r="F36" s="1009"/>
      <c r="G36" s="1064"/>
      <c r="H36" s="1064"/>
      <c r="I36" s="1064"/>
      <c r="J36" s="1064"/>
      <c r="K36" s="1064"/>
      <c r="L36" s="1055"/>
      <c r="M36" s="1064"/>
      <c r="N36" s="1064"/>
      <c r="O36" s="1064"/>
      <c r="P36" s="1064"/>
      <c r="Q36" s="1064"/>
      <c r="R36" s="1064"/>
      <c r="S36" s="1064"/>
      <c r="T36" s="1064"/>
      <c r="U36" s="1064"/>
      <c r="V36" s="1064"/>
      <c r="W36" s="1064"/>
      <c r="X36" s="1064"/>
      <c r="Y36" s="1064"/>
      <c r="Z36" s="1064"/>
      <c r="AA36" s="1055"/>
      <c r="AB36" s="1064"/>
      <c r="AC36" s="1064"/>
      <c r="AD36" s="1064"/>
      <c r="AE36" s="1064"/>
      <c r="AF36" s="1064"/>
      <c r="AG36" s="1064"/>
      <c r="AH36" s="1064"/>
      <c r="AI36" s="1062"/>
      <c r="AJ36" s="1062"/>
      <c r="AK36" s="882"/>
      <c r="AM36" s="885"/>
      <c r="AN36" s="268"/>
    </row>
    <row r="37" spans="1:40" ht="15" hidden="1" customHeight="1" outlineLevel="1" x14ac:dyDescent="0.25">
      <c r="A37" s="170" t="s">
        <v>178</v>
      </c>
      <c r="B37" s="277"/>
      <c r="C37" s="1064">
        <v>205876</v>
      </c>
      <c r="D37" s="1064">
        <v>205094</v>
      </c>
      <c r="E37" s="1064">
        <v>356105</v>
      </c>
      <c r="F37" s="1009">
        <v>218369</v>
      </c>
      <c r="G37" s="1064">
        <v>158506</v>
      </c>
      <c r="H37" s="1064">
        <v>73750</v>
      </c>
      <c r="I37" s="1064">
        <v>77763</v>
      </c>
      <c r="J37" s="1064">
        <v>41333</v>
      </c>
      <c r="K37" s="1064">
        <v>176159</v>
      </c>
      <c r="L37" s="1064">
        <v>123866</v>
      </c>
      <c r="M37" s="1064">
        <v>90625</v>
      </c>
      <c r="N37" s="1064">
        <v>53127</v>
      </c>
      <c r="O37" s="1064">
        <v>8749</v>
      </c>
      <c r="P37" s="1064">
        <v>8625</v>
      </c>
      <c r="Q37" s="1064">
        <v>46966</v>
      </c>
      <c r="R37" s="1064">
        <v>13374</v>
      </c>
      <c r="S37" s="1064">
        <v>7960</v>
      </c>
      <c r="T37" s="1064">
        <v>66098</v>
      </c>
      <c r="U37" s="1064">
        <v>11270</v>
      </c>
      <c r="V37" s="1064">
        <v>25097</v>
      </c>
      <c r="W37" s="1064">
        <v>35944</v>
      </c>
      <c r="X37" s="1064">
        <v>52506</v>
      </c>
      <c r="Y37" s="1064">
        <v>32687</v>
      </c>
      <c r="Z37" s="1064">
        <v>33852</v>
      </c>
      <c r="AA37" s="1064">
        <v>8125</v>
      </c>
      <c r="AB37" s="1064">
        <v>5918</v>
      </c>
      <c r="AC37" s="1064">
        <v>33422</v>
      </c>
      <c r="AD37" s="1064">
        <v>446</v>
      </c>
      <c r="AE37" s="1064">
        <v>8787</v>
      </c>
      <c r="AF37" s="1064">
        <v>6014</v>
      </c>
      <c r="AG37" s="1064">
        <v>0</v>
      </c>
      <c r="AH37" s="1064">
        <v>2186413</v>
      </c>
      <c r="AI37" s="1064">
        <v>573218</v>
      </c>
      <c r="AJ37" s="1064">
        <v>1613195</v>
      </c>
      <c r="AK37" s="883"/>
      <c r="AM37" s="885"/>
      <c r="AN37" s="268"/>
    </row>
    <row r="38" spans="1:40" ht="15" hidden="1" customHeight="1" outlineLevel="1" x14ac:dyDescent="0.25">
      <c r="A38" s="170" t="s">
        <v>179</v>
      </c>
      <c r="B38" s="277"/>
      <c r="C38" s="1064">
        <v>0</v>
      </c>
      <c r="D38" s="1064">
        <v>0</v>
      </c>
      <c r="E38" s="1064">
        <v>0</v>
      </c>
      <c r="F38" s="1009">
        <v>0</v>
      </c>
      <c r="G38" s="1064">
        <v>0</v>
      </c>
      <c r="H38" s="1064">
        <v>0</v>
      </c>
      <c r="I38" s="1064">
        <v>123</v>
      </c>
      <c r="J38" s="1064">
        <v>0</v>
      </c>
      <c r="K38" s="1064">
        <v>4984</v>
      </c>
      <c r="L38" s="1064">
        <v>0</v>
      </c>
      <c r="M38" s="1064">
        <v>0</v>
      </c>
      <c r="N38" s="1064">
        <v>0</v>
      </c>
      <c r="O38" s="1064">
        <v>0</v>
      </c>
      <c r="P38" s="1064">
        <v>0</v>
      </c>
      <c r="Q38" s="1064">
        <v>0</v>
      </c>
      <c r="R38" s="1064">
        <v>0</v>
      </c>
      <c r="S38" s="1064">
        <v>0</v>
      </c>
      <c r="T38" s="1064">
        <v>0</v>
      </c>
      <c r="U38" s="1064">
        <v>717</v>
      </c>
      <c r="V38" s="1064">
        <v>0</v>
      </c>
      <c r="W38" s="1064">
        <v>0</v>
      </c>
      <c r="X38" s="1064">
        <v>24</v>
      </c>
      <c r="Y38" s="1064">
        <v>0</v>
      </c>
      <c r="Z38" s="1064">
        <v>18</v>
      </c>
      <c r="AA38" s="1064">
        <v>0</v>
      </c>
      <c r="AB38" s="1064">
        <v>0</v>
      </c>
      <c r="AC38" s="1064">
        <v>0</v>
      </c>
      <c r="AD38" s="1064">
        <v>1</v>
      </c>
      <c r="AE38" s="1064">
        <v>0</v>
      </c>
      <c r="AF38" s="1064">
        <v>0</v>
      </c>
      <c r="AG38" s="1064">
        <v>0</v>
      </c>
      <c r="AH38" s="1064">
        <v>5867</v>
      </c>
      <c r="AI38" s="1064">
        <v>0</v>
      </c>
      <c r="AJ38" s="1064">
        <v>5867</v>
      </c>
      <c r="AK38" s="883"/>
      <c r="AM38" s="885"/>
      <c r="AN38" s="268"/>
    </row>
    <row r="39" spans="1:40" ht="15" hidden="1" customHeight="1" outlineLevel="1" x14ac:dyDescent="0.25">
      <c r="A39" s="170" t="s">
        <v>180</v>
      </c>
      <c r="B39" s="277"/>
      <c r="C39" s="1064">
        <v>0</v>
      </c>
      <c r="D39" s="1064">
        <v>0</v>
      </c>
      <c r="E39" s="1064">
        <v>0</v>
      </c>
      <c r="F39" s="1009">
        <v>0</v>
      </c>
      <c r="G39" s="1064">
        <v>0</v>
      </c>
      <c r="H39" s="1064">
        <v>0</v>
      </c>
      <c r="I39" s="1064">
        <v>0</v>
      </c>
      <c r="J39" s="1064">
        <v>0</v>
      </c>
      <c r="K39" s="1064">
        <v>0</v>
      </c>
      <c r="L39" s="1064">
        <v>0</v>
      </c>
      <c r="M39" s="1064">
        <v>0</v>
      </c>
      <c r="N39" s="1064">
        <v>0</v>
      </c>
      <c r="O39" s="1064">
        <v>0</v>
      </c>
      <c r="P39" s="1064">
        <v>0</v>
      </c>
      <c r="Q39" s="1064">
        <v>0</v>
      </c>
      <c r="R39" s="1064">
        <v>0</v>
      </c>
      <c r="S39" s="1064">
        <v>0</v>
      </c>
      <c r="T39" s="1064">
        <v>0</v>
      </c>
      <c r="U39" s="1064">
        <v>0</v>
      </c>
      <c r="V39" s="1064">
        <v>0</v>
      </c>
      <c r="W39" s="1064">
        <v>0</v>
      </c>
      <c r="X39" s="1064">
        <v>0</v>
      </c>
      <c r="Y39" s="1064">
        <v>0</v>
      </c>
      <c r="Z39" s="1064">
        <v>0</v>
      </c>
      <c r="AA39" s="1064">
        <v>0</v>
      </c>
      <c r="AB39" s="1064">
        <v>0</v>
      </c>
      <c r="AC39" s="1064">
        <v>0</v>
      </c>
      <c r="AD39" s="1064">
        <v>0</v>
      </c>
      <c r="AE39" s="1064">
        <v>0</v>
      </c>
      <c r="AF39" s="1064">
        <v>0</v>
      </c>
      <c r="AG39" s="1064">
        <v>0</v>
      </c>
      <c r="AH39" s="1064">
        <v>0</v>
      </c>
      <c r="AI39" s="1064">
        <v>0</v>
      </c>
      <c r="AJ39" s="1064">
        <v>0</v>
      </c>
      <c r="AK39" s="883"/>
      <c r="AM39" s="885"/>
      <c r="AN39" s="268"/>
    </row>
    <row r="40" spans="1:40" ht="15" hidden="1" customHeight="1" outlineLevel="1" x14ac:dyDescent="0.25">
      <c r="A40" s="170" t="s">
        <v>181</v>
      </c>
      <c r="B40" s="277"/>
      <c r="C40" s="1064">
        <v>0</v>
      </c>
      <c r="D40" s="1064">
        <v>0</v>
      </c>
      <c r="E40" s="1064">
        <v>0</v>
      </c>
      <c r="F40" s="1009">
        <v>0</v>
      </c>
      <c r="G40" s="1064">
        <v>0</v>
      </c>
      <c r="H40" s="1064">
        <v>0</v>
      </c>
      <c r="I40" s="1064">
        <v>0</v>
      </c>
      <c r="J40" s="1064">
        <v>0</v>
      </c>
      <c r="K40" s="1064">
        <v>0</v>
      </c>
      <c r="L40" s="1064">
        <v>0</v>
      </c>
      <c r="M40" s="1064">
        <v>0</v>
      </c>
      <c r="N40" s="1064">
        <v>0</v>
      </c>
      <c r="O40" s="1064">
        <v>0</v>
      </c>
      <c r="P40" s="1064">
        <v>0</v>
      </c>
      <c r="Q40" s="1064">
        <v>0</v>
      </c>
      <c r="R40" s="1064">
        <v>0</v>
      </c>
      <c r="S40" s="1064">
        <v>0</v>
      </c>
      <c r="T40" s="1064">
        <v>0</v>
      </c>
      <c r="U40" s="1064">
        <v>0</v>
      </c>
      <c r="V40" s="1064">
        <v>0</v>
      </c>
      <c r="W40" s="1064">
        <v>0</v>
      </c>
      <c r="X40" s="1064">
        <v>0</v>
      </c>
      <c r="Y40" s="1064">
        <v>0</v>
      </c>
      <c r="Z40" s="1064">
        <v>0</v>
      </c>
      <c r="AA40" s="1064">
        <v>0</v>
      </c>
      <c r="AB40" s="1064">
        <v>0</v>
      </c>
      <c r="AC40" s="1064">
        <v>0</v>
      </c>
      <c r="AD40" s="1064">
        <v>0</v>
      </c>
      <c r="AE40" s="1064">
        <v>0</v>
      </c>
      <c r="AF40" s="1064">
        <v>0</v>
      </c>
      <c r="AG40" s="1064">
        <v>0</v>
      </c>
      <c r="AH40" s="1064">
        <v>0</v>
      </c>
      <c r="AI40" s="1064">
        <v>0</v>
      </c>
      <c r="AJ40" s="1064">
        <v>0</v>
      </c>
      <c r="AK40" s="883"/>
      <c r="AM40" s="885"/>
      <c r="AN40" s="268"/>
    </row>
    <row r="41" spans="1:40" ht="15" hidden="1" customHeight="1" outlineLevel="1" x14ac:dyDescent="0.25">
      <c r="A41" s="170" t="s">
        <v>182</v>
      </c>
      <c r="B41" s="277"/>
      <c r="C41" s="1064">
        <v>0</v>
      </c>
      <c r="D41" s="1064">
        <v>0</v>
      </c>
      <c r="E41" s="1064">
        <v>0</v>
      </c>
      <c r="F41" s="1009">
        <v>0</v>
      </c>
      <c r="G41" s="1064">
        <v>20081</v>
      </c>
      <c r="H41" s="1064">
        <v>0</v>
      </c>
      <c r="I41" s="1064">
        <v>0</v>
      </c>
      <c r="J41" s="1064">
        <v>41333</v>
      </c>
      <c r="K41" s="1064">
        <v>0</v>
      </c>
      <c r="L41" s="1064">
        <v>34005</v>
      </c>
      <c r="M41" s="1064">
        <v>7611</v>
      </c>
      <c r="N41" s="1064">
        <v>115546</v>
      </c>
      <c r="O41" s="1064">
        <v>2747</v>
      </c>
      <c r="P41" s="1064">
        <v>18759</v>
      </c>
      <c r="Q41" s="1064">
        <v>52377</v>
      </c>
      <c r="R41" s="1064">
        <v>0</v>
      </c>
      <c r="S41" s="1064">
        <v>0</v>
      </c>
      <c r="T41" s="1064">
        <v>91188</v>
      </c>
      <c r="U41" s="1064">
        <v>0</v>
      </c>
      <c r="V41" s="1064">
        <v>14942</v>
      </c>
      <c r="W41" s="1064">
        <v>29</v>
      </c>
      <c r="X41" s="1064">
        <v>39792</v>
      </c>
      <c r="Y41" s="1064">
        <v>0</v>
      </c>
      <c r="Z41" s="1064">
        <v>8942</v>
      </c>
      <c r="AA41" s="1064">
        <v>1262</v>
      </c>
      <c r="AB41" s="1064">
        <v>0</v>
      </c>
      <c r="AC41" s="1064">
        <v>2468</v>
      </c>
      <c r="AD41" s="1064">
        <v>66</v>
      </c>
      <c r="AE41" s="1064">
        <v>0</v>
      </c>
      <c r="AF41" s="1064">
        <v>0</v>
      </c>
      <c r="AG41" s="1064">
        <v>0</v>
      </c>
      <c r="AH41" s="1064">
        <v>451148</v>
      </c>
      <c r="AI41" s="1064">
        <v>170670</v>
      </c>
      <c r="AJ41" s="1064">
        <v>280478</v>
      </c>
      <c r="AK41" s="883"/>
      <c r="AM41" s="885"/>
      <c r="AN41" s="268"/>
    </row>
    <row r="42" spans="1:40" collapsed="1" x14ac:dyDescent="0.25">
      <c r="A42" s="169" t="s">
        <v>374</v>
      </c>
      <c r="B42" s="277"/>
      <c r="C42" s="1064">
        <v>205876</v>
      </c>
      <c r="D42" s="1064">
        <v>205094</v>
      </c>
      <c r="E42" s="1064">
        <v>356105</v>
      </c>
      <c r="F42" s="1009">
        <v>218369</v>
      </c>
      <c r="G42" s="1064">
        <v>178587</v>
      </c>
      <c r="H42" s="1064">
        <v>73750</v>
      </c>
      <c r="I42" s="1064">
        <v>77886</v>
      </c>
      <c r="J42" s="1064">
        <v>82666</v>
      </c>
      <c r="K42" s="1064">
        <v>181143</v>
      </c>
      <c r="L42" s="1064">
        <v>157871</v>
      </c>
      <c r="M42" s="1064">
        <v>98236</v>
      </c>
      <c r="N42" s="1064">
        <v>168673</v>
      </c>
      <c r="O42" s="1064">
        <v>11496</v>
      </c>
      <c r="P42" s="1064">
        <v>27384</v>
      </c>
      <c r="Q42" s="1064">
        <v>99343</v>
      </c>
      <c r="R42" s="1064">
        <v>13374</v>
      </c>
      <c r="S42" s="1064">
        <v>7960</v>
      </c>
      <c r="T42" s="1064">
        <v>157286</v>
      </c>
      <c r="U42" s="1064">
        <v>11987</v>
      </c>
      <c r="V42" s="1064">
        <v>40039</v>
      </c>
      <c r="W42" s="1064">
        <v>35973</v>
      </c>
      <c r="X42" s="1064">
        <v>92322</v>
      </c>
      <c r="Y42" s="1064">
        <v>32687</v>
      </c>
      <c r="Z42" s="1064">
        <v>42812</v>
      </c>
      <c r="AA42" s="1064">
        <v>9387</v>
      </c>
      <c r="AB42" s="1064">
        <v>5918</v>
      </c>
      <c r="AC42" s="1064">
        <v>35890</v>
      </c>
      <c r="AD42" s="1064">
        <v>513</v>
      </c>
      <c r="AE42" s="1064">
        <v>8787</v>
      </c>
      <c r="AF42" s="1064">
        <v>6014</v>
      </c>
      <c r="AG42" s="1064">
        <v>0</v>
      </c>
      <c r="AH42" s="1064">
        <v>2643428</v>
      </c>
      <c r="AI42" s="1064">
        <v>743888</v>
      </c>
      <c r="AJ42" s="1064">
        <v>1899540</v>
      </c>
      <c r="AK42" s="883"/>
      <c r="AM42" s="890"/>
      <c r="AN42" s="268"/>
    </row>
    <row r="43" spans="1:40" x14ac:dyDescent="0.25">
      <c r="A43" s="277"/>
      <c r="B43" s="277"/>
      <c r="C43" s="1064"/>
      <c r="D43" s="1064"/>
      <c r="E43" s="1064"/>
      <c r="F43" s="945"/>
      <c r="G43" s="1064"/>
      <c r="H43" s="1064"/>
      <c r="I43" s="1064"/>
      <c r="J43" s="1064"/>
      <c r="K43" s="1064"/>
      <c r="L43" s="1064"/>
      <c r="M43" s="1064"/>
      <c r="N43" s="1064"/>
      <c r="O43" s="1064"/>
      <c r="P43" s="1064"/>
      <c r="Q43" s="1064"/>
      <c r="R43" s="1064"/>
      <c r="S43" s="1064"/>
      <c r="T43" s="1064"/>
      <c r="U43" s="1064"/>
      <c r="V43" s="1064"/>
      <c r="W43" s="1064"/>
      <c r="X43" s="1064"/>
      <c r="Y43" s="1064"/>
      <c r="Z43" s="1064"/>
      <c r="AA43" s="1064"/>
      <c r="AB43" s="1064"/>
      <c r="AC43" s="1064"/>
      <c r="AD43" s="1064"/>
      <c r="AE43" s="1064"/>
      <c r="AF43" s="1064"/>
      <c r="AG43" s="1064"/>
      <c r="AH43" s="1064"/>
      <c r="AI43" s="1062"/>
      <c r="AJ43" s="1062"/>
      <c r="AK43" s="882"/>
      <c r="AM43" s="885"/>
      <c r="AN43" s="268"/>
    </row>
    <row r="44" spans="1:40" ht="15" hidden="1" customHeight="1" outlineLevel="1" x14ac:dyDescent="0.25">
      <c r="A44" s="171" t="s">
        <v>184</v>
      </c>
      <c r="B44" s="277"/>
      <c r="C44" s="1064"/>
      <c r="D44" s="1064"/>
      <c r="E44" s="1064"/>
      <c r="F44" s="1009"/>
      <c r="G44" s="1064"/>
      <c r="H44" s="1064"/>
      <c r="I44" s="1064"/>
      <c r="J44" s="1064"/>
      <c r="K44" s="1064"/>
      <c r="L44" s="1064"/>
      <c r="M44" s="1064"/>
      <c r="N44" s="1064"/>
      <c r="O44" s="1064"/>
      <c r="P44" s="1064"/>
      <c r="Q44" s="1064"/>
      <c r="R44" s="1064"/>
      <c r="S44" s="1064"/>
      <c r="T44" s="1064"/>
      <c r="U44" s="1064"/>
      <c r="V44" s="1064"/>
      <c r="W44" s="1064"/>
      <c r="X44" s="1064"/>
      <c r="Y44" s="1064"/>
      <c r="Z44" s="1064"/>
      <c r="AA44" s="1064"/>
      <c r="AB44" s="1064"/>
      <c r="AC44" s="1064"/>
      <c r="AD44" s="1064"/>
      <c r="AE44" s="1064"/>
      <c r="AF44" s="1064"/>
      <c r="AG44" s="1064"/>
      <c r="AH44" s="1064"/>
      <c r="AI44" s="1062"/>
      <c r="AJ44" s="1062"/>
      <c r="AK44" s="882"/>
      <c r="AM44" s="885"/>
      <c r="AN44" s="268"/>
    </row>
    <row r="45" spans="1:40" ht="15" hidden="1" customHeight="1" outlineLevel="1" x14ac:dyDescent="0.25">
      <c r="A45" s="172" t="s">
        <v>178</v>
      </c>
      <c r="B45" s="277"/>
      <c r="C45" s="1064">
        <v>270055</v>
      </c>
      <c r="D45" s="1064">
        <v>115278</v>
      </c>
      <c r="E45" s="1064">
        <v>376020</v>
      </c>
      <c r="F45" s="1009">
        <v>405542</v>
      </c>
      <c r="G45" s="1064">
        <v>154273</v>
      </c>
      <c r="H45" s="1064">
        <v>163749</v>
      </c>
      <c r="I45" s="1064">
        <v>116645</v>
      </c>
      <c r="J45" s="1064">
        <v>41426</v>
      </c>
      <c r="K45" s="1064">
        <v>91992</v>
      </c>
      <c r="L45" s="1064">
        <v>152005</v>
      </c>
      <c r="M45" s="1064">
        <v>118718</v>
      </c>
      <c r="N45" s="1064">
        <v>79691</v>
      </c>
      <c r="O45" s="1064">
        <v>13123</v>
      </c>
      <c r="P45" s="1064">
        <v>12938</v>
      </c>
      <c r="Q45" s="1064">
        <v>70449</v>
      </c>
      <c r="R45" s="1064">
        <v>64812</v>
      </c>
      <c r="S45" s="1064">
        <v>38575</v>
      </c>
      <c r="T45" s="1064">
        <v>84174</v>
      </c>
      <c r="U45" s="1064">
        <v>32991</v>
      </c>
      <c r="V45" s="1064">
        <v>47493</v>
      </c>
      <c r="W45" s="1064">
        <v>95918</v>
      </c>
      <c r="X45" s="1064">
        <v>29936</v>
      </c>
      <c r="Y45" s="1064">
        <v>35720</v>
      </c>
      <c r="Z45" s="1064">
        <v>24590</v>
      </c>
      <c r="AA45" s="1064">
        <v>14976</v>
      </c>
      <c r="AB45" s="1064">
        <v>18184</v>
      </c>
      <c r="AC45" s="1064">
        <v>27345</v>
      </c>
      <c r="AD45" s="1064">
        <v>2494</v>
      </c>
      <c r="AE45" s="1064">
        <v>13180</v>
      </c>
      <c r="AF45" s="1064">
        <v>18033</v>
      </c>
      <c r="AG45" s="1064">
        <v>885</v>
      </c>
      <c r="AH45" s="1064">
        <v>2731210</v>
      </c>
      <c r="AI45" s="1064">
        <v>634598</v>
      </c>
      <c r="AJ45" s="1064">
        <v>2096612</v>
      </c>
      <c r="AK45" s="883"/>
      <c r="AM45" s="885"/>
      <c r="AN45" s="268"/>
    </row>
    <row r="46" spans="1:40" ht="15" hidden="1" customHeight="1" outlineLevel="1" x14ac:dyDescent="0.25">
      <c r="A46" s="172" t="s">
        <v>185</v>
      </c>
      <c r="B46" s="277"/>
      <c r="C46" s="1064">
        <v>0</v>
      </c>
      <c r="D46" s="1064">
        <v>0</v>
      </c>
      <c r="E46" s="1064">
        <v>0</v>
      </c>
      <c r="F46" s="1009">
        <v>0</v>
      </c>
      <c r="G46" s="1064">
        <v>0</v>
      </c>
      <c r="H46" s="1064">
        <v>0</v>
      </c>
      <c r="I46" s="1064">
        <v>0</v>
      </c>
      <c r="J46" s="1064">
        <v>0</v>
      </c>
      <c r="K46" s="1064">
        <v>0</v>
      </c>
      <c r="L46" s="1064">
        <v>0</v>
      </c>
      <c r="M46" s="1064">
        <v>0</v>
      </c>
      <c r="N46" s="1064">
        <v>0</v>
      </c>
      <c r="O46" s="1064">
        <v>0</v>
      </c>
      <c r="P46" s="1064">
        <v>0</v>
      </c>
      <c r="Q46" s="1064">
        <v>0</v>
      </c>
      <c r="R46" s="1064">
        <v>-40378</v>
      </c>
      <c r="S46" s="1064">
        <v>0</v>
      </c>
      <c r="T46" s="1064">
        <v>0</v>
      </c>
      <c r="U46" s="1064">
        <v>0</v>
      </c>
      <c r="V46" s="1064">
        <v>0</v>
      </c>
      <c r="W46" s="1064">
        <v>0</v>
      </c>
      <c r="X46" s="1064">
        <v>6884</v>
      </c>
      <c r="Y46" s="1064">
        <v>0</v>
      </c>
      <c r="Z46" s="1064">
        <v>0</v>
      </c>
      <c r="AA46" s="1064">
        <v>0</v>
      </c>
      <c r="AB46" s="1064">
        <v>0</v>
      </c>
      <c r="AC46" s="1064">
        <v>0</v>
      </c>
      <c r="AD46" s="1064">
        <v>0</v>
      </c>
      <c r="AE46" s="1064">
        <v>0</v>
      </c>
      <c r="AF46" s="1064">
        <v>0</v>
      </c>
      <c r="AG46" s="1064">
        <v>9518</v>
      </c>
      <c r="AH46" s="1064">
        <v>-23976</v>
      </c>
      <c r="AI46" s="1064">
        <v>9518</v>
      </c>
      <c r="AJ46" s="1064">
        <v>-33494</v>
      </c>
      <c r="AK46" s="883"/>
      <c r="AM46" s="885"/>
      <c r="AN46" s="268"/>
    </row>
    <row r="47" spans="1:40" collapsed="1" x14ac:dyDescent="0.25">
      <c r="A47" s="171" t="s">
        <v>184</v>
      </c>
      <c r="B47" s="277"/>
      <c r="C47" s="1064">
        <v>270055</v>
      </c>
      <c r="D47" s="1064">
        <v>115278</v>
      </c>
      <c r="E47" s="1064">
        <v>376020</v>
      </c>
      <c r="F47" s="1009">
        <v>405542</v>
      </c>
      <c r="G47" s="1064">
        <v>154273</v>
      </c>
      <c r="H47" s="1064">
        <v>163749</v>
      </c>
      <c r="I47" s="1064">
        <v>116645</v>
      </c>
      <c r="J47" s="1064">
        <v>41426</v>
      </c>
      <c r="K47" s="1064">
        <v>91992</v>
      </c>
      <c r="L47" s="1064">
        <v>152005</v>
      </c>
      <c r="M47" s="1064">
        <v>118718</v>
      </c>
      <c r="N47" s="1064">
        <v>79691</v>
      </c>
      <c r="O47" s="1064">
        <v>13123</v>
      </c>
      <c r="P47" s="1064">
        <v>12938</v>
      </c>
      <c r="Q47" s="1064">
        <v>70449</v>
      </c>
      <c r="R47" s="1064">
        <v>24434</v>
      </c>
      <c r="S47" s="1064">
        <v>38575</v>
      </c>
      <c r="T47" s="1064">
        <v>84174</v>
      </c>
      <c r="U47" s="1064">
        <v>32991</v>
      </c>
      <c r="V47" s="1064">
        <v>47493</v>
      </c>
      <c r="W47" s="1064">
        <v>95918</v>
      </c>
      <c r="X47" s="1064">
        <v>36820</v>
      </c>
      <c r="Y47" s="1064">
        <v>35720</v>
      </c>
      <c r="Z47" s="1064">
        <v>24590</v>
      </c>
      <c r="AA47" s="1064">
        <v>14976</v>
      </c>
      <c r="AB47" s="1064">
        <v>18184</v>
      </c>
      <c r="AC47" s="1064">
        <v>27345</v>
      </c>
      <c r="AD47" s="1064">
        <v>2494</v>
      </c>
      <c r="AE47" s="1064">
        <v>13180</v>
      </c>
      <c r="AF47" s="1064">
        <v>18033</v>
      </c>
      <c r="AG47" s="1064">
        <v>10403</v>
      </c>
      <c r="AH47" s="1064">
        <v>2707234</v>
      </c>
      <c r="AI47" s="1064">
        <v>644116</v>
      </c>
      <c r="AJ47" s="1064">
        <v>2063118</v>
      </c>
      <c r="AK47" s="883"/>
      <c r="AM47" s="890"/>
      <c r="AN47" s="268"/>
    </row>
    <row r="48" spans="1:40" x14ac:dyDescent="0.25">
      <c r="A48" s="172"/>
      <c r="B48" s="277"/>
      <c r="C48" s="1064"/>
      <c r="D48" s="1064"/>
      <c r="E48" s="1064"/>
      <c r="F48" s="1009"/>
      <c r="G48" s="1064"/>
      <c r="H48" s="1064"/>
      <c r="I48" s="1064"/>
      <c r="J48" s="1064"/>
      <c r="K48" s="1064"/>
      <c r="L48" s="1064"/>
      <c r="M48" s="1064"/>
      <c r="N48" s="1064"/>
      <c r="O48" s="1064"/>
      <c r="P48" s="1064"/>
      <c r="Q48" s="1064"/>
      <c r="R48" s="1064"/>
      <c r="S48" s="1064"/>
      <c r="T48" s="1064"/>
      <c r="U48" s="1064"/>
      <c r="V48" s="1064"/>
      <c r="W48" s="1064"/>
      <c r="X48" s="1064"/>
      <c r="Y48" s="1064"/>
      <c r="Z48" s="1064"/>
      <c r="AA48" s="1064"/>
      <c r="AB48" s="1064"/>
      <c r="AC48" s="1064"/>
      <c r="AD48" s="1064"/>
      <c r="AE48" s="1064"/>
      <c r="AF48" s="1064"/>
      <c r="AG48" s="1064"/>
      <c r="AH48" s="1064"/>
      <c r="AI48" s="1062"/>
      <c r="AJ48" s="1062"/>
      <c r="AK48" s="882"/>
      <c r="AM48" s="885"/>
      <c r="AN48" s="268"/>
    </row>
    <row r="49" spans="1:40" x14ac:dyDescent="0.25">
      <c r="A49" s="171" t="s">
        <v>187</v>
      </c>
      <c r="B49" s="277"/>
      <c r="C49" s="1064">
        <v>14850</v>
      </c>
      <c r="D49" s="1064">
        <v>13594</v>
      </c>
      <c r="E49" s="1064">
        <v>75198</v>
      </c>
      <c r="F49" s="1009">
        <v>48136</v>
      </c>
      <c r="G49" s="1064">
        <v>0</v>
      </c>
      <c r="H49" s="1064">
        <v>0</v>
      </c>
      <c r="I49" s="1064">
        <v>0</v>
      </c>
      <c r="J49" s="1064">
        <v>0</v>
      </c>
      <c r="K49" s="1064">
        <v>17120</v>
      </c>
      <c r="L49" s="1064">
        <v>0</v>
      </c>
      <c r="M49" s="1064">
        <v>16789</v>
      </c>
      <c r="N49" s="1064">
        <v>0</v>
      </c>
      <c r="O49" s="1064">
        <v>0</v>
      </c>
      <c r="P49" s="1064">
        <v>0</v>
      </c>
      <c r="Q49" s="1064">
        <v>0</v>
      </c>
      <c r="R49" s="1064">
        <v>17539</v>
      </c>
      <c r="S49" s="1064">
        <v>18987</v>
      </c>
      <c r="T49" s="1064">
        <v>0</v>
      </c>
      <c r="U49" s="1064">
        <v>0</v>
      </c>
      <c r="V49" s="1064">
        <v>0</v>
      </c>
      <c r="W49" s="1064">
        <v>0</v>
      </c>
      <c r="X49" s="1064">
        <v>0</v>
      </c>
      <c r="Y49" s="1064">
        <v>1307</v>
      </c>
      <c r="Z49" s="1064">
        <v>0</v>
      </c>
      <c r="AA49" s="1064">
        <v>0</v>
      </c>
      <c r="AB49" s="1064">
        <v>0</v>
      </c>
      <c r="AC49" s="1064">
        <v>750</v>
      </c>
      <c r="AD49" s="1064">
        <v>0</v>
      </c>
      <c r="AE49" s="1064">
        <v>22751</v>
      </c>
      <c r="AF49" s="1064">
        <v>0</v>
      </c>
      <c r="AG49" s="1064">
        <v>0</v>
      </c>
      <c r="AH49" s="1064">
        <v>247021</v>
      </c>
      <c r="AI49" s="1064">
        <v>52502</v>
      </c>
      <c r="AJ49" s="1064">
        <v>194519</v>
      </c>
      <c r="AK49" s="883"/>
      <c r="AM49" s="885"/>
      <c r="AN49" s="268"/>
    </row>
    <row r="50" spans="1:40" x14ac:dyDescent="0.25">
      <c r="A50" s="277"/>
      <c r="B50" s="277"/>
      <c r="C50" s="1064"/>
      <c r="D50" s="1064"/>
      <c r="E50" s="1064"/>
      <c r="F50" s="1064"/>
      <c r="G50" s="1064"/>
      <c r="H50" s="1064"/>
      <c r="I50" s="1064"/>
      <c r="J50" s="1064"/>
      <c r="K50" s="1064"/>
      <c r="L50" s="1064"/>
      <c r="M50" s="1064"/>
      <c r="N50" s="1064"/>
      <c r="O50" s="1064"/>
      <c r="P50" s="1064"/>
      <c r="Q50" s="1064"/>
      <c r="R50" s="1064"/>
      <c r="S50" s="1064"/>
      <c r="T50" s="1064"/>
      <c r="U50" s="1064"/>
      <c r="V50" s="1064"/>
      <c r="W50" s="1064"/>
      <c r="X50" s="1064"/>
      <c r="Y50" s="1064"/>
      <c r="Z50" s="1064"/>
      <c r="AA50" s="1064"/>
      <c r="AB50" s="1064"/>
      <c r="AC50" s="1064"/>
      <c r="AD50" s="1064"/>
      <c r="AE50" s="1064"/>
      <c r="AF50" s="1064"/>
      <c r="AG50" s="1064"/>
      <c r="AH50" s="1064"/>
      <c r="AI50" s="1062"/>
      <c r="AJ50" s="1062"/>
      <c r="AK50" s="882"/>
      <c r="AM50" s="885"/>
      <c r="AN50" s="268"/>
    </row>
    <row r="51" spans="1:40" x14ac:dyDescent="0.25">
      <c r="A51" s="173" t="s">
        <v>188</v>
      </c>
      <c r="B51" s="277"/>
      <c r="C51" s="1064">
        <v>0</v>
      </c>
      <c r="D51" s="1064">
        <v>0</v>
      </c>
      <c r="E51" s="1064">
        <v>0</v>
      </c>
      <c r="F51" s="1064">
        <v>0</v>
      </c>
      <c r="G51" s="1064">
        <v>0</v>
      </c>
      <c r="H51" s="1064">
        <v>0</v>
      </c>
      <c r="I51" s="1064">
        <v>0</v>
      </c>
      <c r="J51" s="1064">
        <v>0</v>
      </c>
      <c r="K51" s="1064">
        <v>0</v>
      </c>
      <c r="L51" s="1064">
        <v>0</v>
      </c>
      <c r="M51" s="1064">
        <v>0</v>
      </c>
      <c r="N51" s="1064">
        <v>0</v>
      </c>
      <c r="O51" s="1064">
        <v>0</v>
      </c>
      <c r="P51" s="1064">
        <v>0</v>
      </c>
      <c r="Q51" s="1064">
        <v>0</v>
      </c>
      <c r="R51" s="1064">
        <v>0</v>
      </c>
      <c r="S51" s="1064">
        <v>6726</v>
      </c>
      <c r="T51" s="1064">
        <v>0</v>
      </c>
      <c r="U51" s="1064">
        <v>0</v>
      </c>
      <c r="V51" s="1064">
        <v>0</v>
      </c>
      <c r="W51" s="1064">
        <v>0</v>
      </c>
      <c r="X51" s="1064">
        <v>4969</v>
      </c>
      <c r="Y51" s="1064">
        <v>0</v>
      </c>
      <c r="Z51" s="1064">
        <v>0</v>
      </c>
      <c r="AA51" s="1064">
        <v>0</v>
      </c>
      <c r="AB51" s="1064">
        <v>0</v>
      </c>
      <c r="AC51" s="1064">
        <v>0</v>
      </c>
      <c r="AD51" s="1064">
        <v>0</v>
      </c>
      <c r="AE51" s="1064">
        <v>0</v>
      </c>
      <c r="AF51" s="1064">
        <v>0</v>
      </c>
      <c r="AG51" s="1064">
        <v>0</v>
      </c>
      <c r="AH51" s="1064">
        <v>11695</v>
      </c>
      <c r="AI51" s="1064">
        <v>0</v>
      </c>
      <c r="AJ51" s="1064">
        <v>11695</v>
      </c>
      <c r="AK51" s="883"/>
      <c r="AM51" s="885"/>
      <c r="AN51" s="268"/>
    </row>
    <row r="52" spans="1:40" ht="11.25" customHeight="1" x14ac:dyDescent="0.25">
      <c r="A52" s="173"/>
      <c r="B52" s="277"/>
      <c r="C52" s="1064"/>
      <c r="D52" s="1064"/>
      <c r="E52" s="1064"/>
      <c r="F52" s="1064"/>
      <c r="G52" s="1064"/>
      <c r="H52" s="1064"/>
      <c r="I52" s="1064"/>
      <c r="J52" s="1064"/>
      <c r="K52" s="1064"/>
      <c r="L52" s="1064"/>
      <c r="M52" s="1064"/>
      <c r="N52" s="1064"/>
      <c r="O52" s="1064"/>
      <c r="P52" s="1064"/>
      <c r="Q52" s="1064"/>
      <c r="R52" s="1064"/>
      <c r="S52" s="1064"/>
      <c r="T52" s="1064"/>
      <c r="U52" s="1064"/>
      <c r="V52" s="1064"/>
      <c r="W52" s="1064"/>
      <c r="X52" s="1064"/>
      <c r="Y52" s="1064"/>
      <c r="Z52" s="1064"/>
      <c r="AA52" s="1064"/>
      <c r="AB52" s="1064"/>
      <c r="AC52" s="1064"/>
      <c r="AD52" s="1064"/>
      <c r="AE52" s="1064"/>
      <c r="AF52" s="1064"/>
      <c r="AG52" s="1064"/>
      <c r="AH52" s="1064"/>
      <c r="AI52" s="1062"/>
      <c r="AJ52" s="1062"/>
      <c r="AK52" s="882"/>
      <c r="AM52" s="885"/>
      <c r="AN52" s="268"/>
    </row>
    <row r="53" spans="1:40" x14ac:dyDescent="0.25">
      <c r="A53" s="174" t="s">
        <v>189</v>
      </c>
      <c r="B53" s="277"/>
      <c r="C53" s="1064"/>
      <c r="D53" s="1064"/>
      <c r="E53" s="1064"/>
      <c r="F53" s="1065"/>
      <c r="G53" s="1064"/>
      <c r="H53" s="1064"/>
      <c r="I53" s="1064"/>
      <c r="J53" s="1064"/>
      <c r="K53" s="1064"/>
      <c r="L53" s="1064"/>
      <c r="M53" s="1064"/>
      <c r="N53" s="1064"/>
      <c r="O53" s="1064"/>
      <c r="P53" s="1064"/>
      <c r="Q53" s="1064"/>
      <c r="R53" s="1064"/>
      <c r="S53" s="1064"/>
      <c r="T53" s="1064"/>
      <c r="U53" s="1064"/>
      <c r="V53" s="1064"/>
      <c r="W53" s="1064"/>
      <c r="X53" s="1064"/>
      <c r="Y53" s="1064"/>
      <c r="Z53" s="1064"/>
      <c r="AA53" s="1064"/>
      <c r="AB53" s="1064"/>
      <c r="AC53" s="1064"/>
      <c r="AD53" s="1064"/>
      <c r="AE53" s="1064"/>
      <c r="AF53" s="1064"/>
      <c r="AG53" s="1064"/>
      <c r="AH53" s="1064"/>
      <c r="AI53" s="1062"/>
      <c r="AJ53" s="1062"/>
      <c r="AK53" s="882"/>
      <c r="AM53" s="885"/>
      <c r="AN53" s="268"/>
    </row>
    <row r="54" spans="1:40" x14ac:dyDescent="0.25">
      <c r="A54" s="174" t="s">
        <v>190</v>
      </c>
      <c r="B54" s="277"/>
      <c r="C54" s="1064">
        <v>9020330</v>
      </c>
      <c r="D54" s="1064">
        <v>38296734</v>
      </c>
      <c r="E54" s="1064">
        <v>50747525</v>
      </c>
      <c r="F54" s="1064">
        <v>31886146</v>
      </c>
      <c r="G54" s="1064">
        <v>13517027</v>
      </c>
      <c r="H54" s="1064">
        <v>11672575</v>
      </c>
      <c r="I54" s="1064">
        <v>6876714</v>
      </c>
      <c r="J54" s="1064">
        <v>5836881</v>
      </c>
      <c r="K54" s="1064">
        <v>11094317</v>
      </c>
      <c r="L54" s="1064">
        <v>10158158</v>
      </c>
      <c r="M54" s="1064">
        <v>9762884</v>
      </c>
      <c r="N54" s="1064">
        <v>9737452</v>
      </c>
      <c r="O54" s="1064">
        <v>222847</v>
      </c>
      <c r="P54" s="1064">
        <v>2438775</v>
      </c>
      <c r="Q54" s="1064">
        <v>3910213</v>
      </c>
      <c r="R54" s="1064">
        <v>985792</v>
      </c>
      <c r="S54" s="1064">
        <v>3378820</v>
      </c>
      <c r="T54" s="1064">
        <v>5407415</v>
      </c>
      <c r="U54" s="1064">
        <v>1239385</v>
      </c>
      <c r="V54" s="1064">
        <v>2959580</v>
      </c>
      <c r="W54" s="1064">
        <v>2858925</v>
      </c>
      <c r="X54" s="1064">
        <v>1779097</v>
      </c>
      <c r="Y54" s="1064">
        <v>1523826</v>
      </c>
      <c r="Z54" s="1064">
        <v>3099371</v>
      </c>
      <c r="AA54" s="1064">
        <v>1351857</v>
      </c>
      <c r="AB54" s="1064">
        <v>669039</v>
      </c>
      <c r="AC54" s="1064">
        <v>736410</v>
      </c>
      <c r="AD54" s="1064">
        <v>109557</v>
      </c>
      <c r="AE54" s="1064">
        <v>320225</v>
      </c>
      <c r="AF54" s="1064">
        <v>246240</v>
      </c>
      <c r="AG54" s="1064">
        <v>-9315</v>
      </c>
      <c r="AH54" s="1065">
        <v>241834802</v>
      </c>
      <c r="AI54" s="1065">
        <v>63937591</v>
      </c>
      <c r="AJ54" s="1065">
        <v>177897211</v>
      </c>
      <c r="AK54" s="885"/>
      <c r="AM54" s="890"/>
      <c r="AN54" s="268"/>
    </row>
    <row r="55" spans="1:40" ht="9" customHeight="1" x14ac:dyDescent="0.25">
      <c r="A55" s="277"/>
      <c r="B55" s="277"/>
      <c r="C55" s="1064"/>
      <c r="D55" s="1064"/>
      <c r="E55" s="1064"/>
      <c r="F55" s="1064"/>
      <c r="G55" s="1064"/>
      <c r="H55" s="1064"/>
      <c r="I55" s="1064"/>
      <c r="J55" s="1064"/>
      <c r="K55" s="1064"/>
      <c r="L55" s="1064"/>
      <c r="M55" s="1064"/>
      <c r="N55" s="1064"/>
      <c r="O55" s="1064"/>
      <c r="P55" s="1064"/>
      <c r="Q55" s="1064"/>
      <c r="R55" s="1064"/>
      <c r="S55" s="1064"/>
      <c r="T55" s="1064"/>
      <c r="U55" s="1064"/>
      <c r="V55" s="1064"/>
      <c r="W55" s="1064"/>
      <c r="X55" s="1064"/>
      <c r="Y55" s="1064"/>
      <c r="Z55" s="1064"/>
      <c r="AA55" s="1064"/>
      <c r="AB55" s="1064"/>
      <c r="AC55" s="1064"/>
      <c r="AD55" s="1064"/>
      <c r="AE55" s="1064"/>
      <c r="AF55" s="1064"/>
      <c r="AG55" s="1064"/>
      <c r="AH55" s="1064"/>
      <c r="AI55" s="1062"/>
      <c r="AJ55" s="1062"/>
      <c r="AK55" s="882"/>
      <c r="AM55" s="885"/>
      <c r="AN55" s="268"/>
    </row>
    <row r="56" spans="1:40" ht="15" hidden="1" customHeight="1" outlineLevel="1" x14ac:dyDescent="0.25">
      <c r="A56" s="175" t="s">
        <v>191</v>
      </c>
      <c r="B56" s="277"/>
      <c r="C56" s="1064">
        <v>0</v>
      </c>
      <c r="D56" s="1064">
        <v>0</v>
      </c>
      <c r="E56" s="1064">
        <v>0</v>
      </c>
      <c r="F56" s="1064">
        <v>0</v>
      </c>
      <c r="G56" s="1064">
        <v>0</v>
      </c>
      <c r="H56" s="1064">
        <v>0</v>
      </c>
      <c r="I56" s="1064">
        <v>0</v>
      </c>
      <c r="J56" s="1064">
        <v>0</v>
      </c>
      <c r="K56" s="1064">
        <v>0</v>
      </c>
      <c r="L56" s="1064">
        <v>0</v>
      </c>
      <c r="M56" s="1064">
        <v>0</v>
      </c>
      <c r="N56" s="1064">
        <v>0</v>
      </c>
      <c r="O56" s="1064">
        <v>0</v>
      </c>
      <c r="P56" s="1064">
        <v>0</v>
      </c>
      <c r="Q56" s="1064">
        <v>0</v>
      </c>
      <c r="R56" s="1064">
        <v>0</v>
      </c>
      <c r="S56" s="1064">
        <v>0</v>
      </c>
      <c r="T56" s="1064">
        <v>0</v>
      </c>
      <c r="U56" s="1064">
        <v>0</v>
      </c>
      <c r="V56" s="1064">
        <v>0</v>
      </c>
      <c r="W56" s="1064">
        <v>0</v>
      </c>
      <c r="X56" s="1064">
        <v>0</v>
      </c>
      <c r="Y56" s="1064">
        <v>0</v>
      </c>
      <c r="Z56" s="1064">
        <v>0</v>
      </c>
      <c r="AA56" s="1064">
        <v>0</v>
      </c>
      <c r="AB56" s="1064">
        <v>0</v>
      </c>
      <c r="AC56" s="1064">
        <v>0</v>
      </c>
      <c r="AD56" s="1064">
        <v>0</v>
      </c>
      <c r="AE56" s="1064">
        <v>0</v>
      </c>
      <c r="AF56" s="1064">
        <v>0</v>
      </c>
      <c r="AG56" s="1064">
        <v>0</v>
      </c>
      <c r="AH56" s="1064">
        <v>0</v>
      </c>
      <c r="AI56" s="1064">
        <v>0</v>
      </c>
      <c r="AJ56" s="1064">
        <v>0</v>
      </c>
      <c r="AK56" s="883"/>
      <c r="AM56" s="885"/>
      <c r="AN56" s="268"/>
    </row>
    <row r="57" spans="1:40" ht="15" hidden="1" customHeight="1" outlineLevel="1" x14ac:dyDescent="0.25">
      <c r="A57" s="176" t="s">
        <v>192</v>
      </c>
      <c r="B57" s="277"/>
      <c r="C57" s="1064">
        <v>0</v>
      </c>
      <c r="D57" s="1064">
        <v>0</v>
      </c>
      <c r="E57" s="1064">
        <v>0</v>
      </c>
      <c r="F57" s="1064">
        <v>0</v>
      </c>
      <c r="G57" s="1064">
        <v>0</v>
      </c>
      <c r="H57" s="1064">
        <v>0</v>
      </c>
      <c r="I57" s="1064">
        <v>0</v>
      </c>
      <c r="J57" s="1064">
        <v>0</v>
      </c>
      <c r="K57" s="1064">
        <v>0</v>
      </c>
      <c r="L57" s="1064">
        <v>0</v>
      </c>
      <c r="M57" s="1064">
        <v>0</v>
      </c>
      <c r="N57" s="1064">
        <v>0</v>
      </c>
      <c r="O57" s="1064">
        <v>0</v>
      </c>
      <c r="P57" s="1064">
        <v>0</v>
      </c>
      <c r="Q57" s="1064">
        <v>0</v>
      </c>
      <c r="R57" s="1064">
        <v>0</v>
      </c>
      <c r="S57" s="1064">
        <v>0</v>
      </c>
      <c r="T57" s="1064">
        <v>0</v>
      </c>
      <c r="U57" s="1064">
        <v>0</v>
      </c>
      <c r="V57" s="1064">
        <v>0</v>
      </c>
      <c r="W57" s="1064">
        <v>0</v>
      </c>
      <c r="X57" s="1064">
        <v>0</v>
      </c>
      <c r="Y57" s="1064">
        <v>0</v>
      </c>
      <c r="Z57" s="1064">
        <v>0</v>
      </c>
      <c r="AA57" s="1064">
        <v>0</v>
      </c>
      <c r="AB57" s="1064">
        <v>0</v>
      </c>
      <c r="AC57" s="1064">
        <v>0</v>
      </c>
      <c r="AD57" s="1064">
        <v>0</v>
      </c>
      <c r="AE57" s="1064">
        <v>0</v>
      </c>
      <c r="AF57" s="1064">
        <v>0</v>
      </c>
      <c r="AG57" s="1064">
        <v>0</v>
      </c>
      <c r="AH57" s="1064">
        <v>0</v>
      </c>
      <c r="AI57" s="1064">
        <v>0</v>
      </c>
      <c r="AJ57" s="1064">
        <v>0</v>
      </c>
      <c r="AK57" s="883"/>
      <c r="AM57" s="885"/>
      <c r="AN57" s="268"/>
    </row>
    <row r="58" spans="1:40" ht="15" hidden="1" customHeight="1" outlineLevel="1" x14ac:dyDescent="0.25">
      <c r="A58" s="176" t="s">
        <v>193</v>
      </c>
      <c r="B58" s="277"/>
      <c r="C58" s="1064">
        <v>0</v>
      </c>
      <c r="D58" s="1064">
        <v>0</v>
      </c>
      <c r="E58" s="1064">
        <v>0</v>
      </c>
      <c r="F58" s="1064">
        <v>0</v>
      </c>
      <c r="G58" s="1064">
        <v>0</v>
      </c>
      <c r="H58" s="1064">
        <v>0</v>
      </c>
      <c r="I58" s="1064">
        <v>0</v>
      </c>
      <c r="J58" s="1064">
        <v>0</v>
      </c>
      <c r="K58" s="1064">
        <v>0</v>
      </c>
      <c r="L58" s="1064">
        <v>0</v>
      </c>
      <c r="M58" s="1064">
        <v>0</v>
      </c>
      <c r="N58" s="1064">
        <v>0</v>
      </c>
      <c r="O58" s="1064">
        <v>0</v>
      </c>
      <c r="P58" s="1064">
        <v>0</v>
      </c>
      <c r="Q58" s="1064">
        <v>0</v>
      </c>
      <c r="R58" s="1064">
        <v>0</v>
      </c>
      <c r="S58" s="1064">
        <v>0</v>
      </c>
      <c r="T58" s="1064">
        <v>0</v>
      </c>
      <c r="U58" s="1064">
        <v>0</v>
      </c>
      <c r="V58" s="1064">
        <v>0</v>
      </c>
      <c r="W58" s="1064">
        <v>0</v>
      </c>
      <c r="X58" s="1064">
        <v>0</v>
      </c>
      <c r="Y58" s="1064">
        <v>0</v>
      </c>
      <c r="Z58" s="1064">
        <v>0</v>
      </c>
      <c r="AA58" s="1064">
        <v>0</v>
      </c>
      <c r="AB58" s="1064">
        <v>0</v>
      </c>
      <c r="AC58" s="1064">
        <v>0</v>
      </c>
      <c r="AD58" s="1064">
        <v>0</v>
      </c>
      <c r="AE58" s="1064">
        <v>0</v>
      </c>
      <c r="AF58" s="1064">
        <v>0</v>
      </c>
      <c r="AG58" s="1064">
        <v>0</v>
      </c>
      <c r="AH58" s="1064">
        <v>0</v>
      </c>
      <c r="AI58" s="1064">
        <v>0</v>
      </c>
      <c r="AJ58" s="1064">
        <v>0</v>
      </c>
      <c r="AK58" s="883"/>
      <c r="AM58" s="885"/>
      <c r="AN58" s="268"/>
    </row>
    <row r="59" spans="1:40" ht="15" hidden="1" customHeight="1" outlineLevel="1" x14ac:dyDescent="0.25">
      <c r="A59" s="175"/>
      <c r="B59" s="277"/>
      <c r="C59" s="1064"/>
      <c r="D59" s="1064"/>
      <c r="E59" s="1064"/>
      <c r="F59" s="1064"/>
      <c r="G59" s="1064"/>
      <c r="H59" s="1064"/>
      <c r="I59" s="1064"/>
      <c r="J59" s="1064"/>
      <c r="K59" s="1064"/>
      <c r="L59" s="1064"/>
      <c r="M59" s="1064"/>
      <c r="N59" s="1064"/>
      <c r="O59" s="1064"/>
      <c r="P59" s="1064"/>
      <c r="Q59" s="1064"/>
      <c r="R59" s="1064"/>
      <c r="S59" s="1064"/>
      <c r="T59" s="1064"/>
      <c r="U59" s="1064"/>
      <c r="V59" s="1064"/>
      <c r="W59" s="1064"/>
      <c r="X59" s="1064"/>
      <c r="Y59" s="1064"/>
      <c r="Z59" s="1064"/>
      <c r="AA59" s="1064"/>
      <c r="AB59" s="1064"/>
      <c r="AC59" s="1064"/>
      <c r="AD59" s="1064"/>
      <c r="AE59" s="1064"/>
      <c r="AF59" s="1064"/>
      <c r="AG59" s="1064"/>
      <c r="AH59" s="1064"/>
      <c r="AI59" s="1062"/>
      <c r="AJ59" s="1062"/>
      <c r="AK59" s="882"/>
      <c r="AM59" s="885"/>
      <c r="AN59" s="268"/>
    </row>
    <row r="60" spans="1:40" ht="15" hidden="1" customHeight="1" outlineLevel="1" x14ac:dyDescent="0.25">
      <c r="A60" s="175" t="s">
        <v>194</v>
      </c>
      <c r="B60" s="277"/>
      <c r="C60" s="1064">
        <v>0</v>
      </c>
      <c r="D60" s="1064">
        <v>0</v>
      </c>
      <c r="E60" s="1064">
        <v>0</v>
      </c>
      <c r="F60" s="1064">
        <v>0</v>
      </c>
      <c r="G60" s="1064">
        <v>0</v>
      </c>
      <c r="H60" s="1064">
        <v>0</v>
      </c>
      <c r="I60" s="1064">
        <v>0</v>
      </c>
      <c r="J60" s="1064">
        <v>0</v>
      </c>
      <c r="K60" s="1064">
        <v>0</v>
      </c>
      <c r="L60" s="1064">
        <v>0</v>
      </c>
      <c r="M60" s="1064">
        <v>0</v>
      </c>
      <c r="N60" s="1064">
        <v>0</v>
      </c>
      <c r="O60" s="1064">
        <v>0</v>
      </c>
      <c r="P60" s="1064">
        <v>0</v>
      </c>
      <c r="Q60" s="1064">
        <v>0</v>
      </c>
      <c r="R60" s="1064">
        <v>0</v>
      </c>
      <c r="S60" s="1064">
        <v>0</v>
      </c>
      <c r="T60" s="1064">
        <v>0</v>
      </c>
      <c r="U60" s="1064">
        <v>0</v>
      </c>
      <c r="V60" s="1064">
        <v>0</v>
      </c>
      <c r="W60" s="1064">
        <v>0</v>
      </c>
      <c r="X60" s="1064">
        <v>0</v>
      </c>
      <c r="Y60" s="1064">
        <v>0</v>
      </c>
      <c r="Z60" s="1064">
        <v>0</v>
      </c>
      <c r="AA60" s="1064">
        <v>0</v>
      </c>
      <c r="AB60" s="1064">
        <v>0</v>
      </c>
      <c r="AC60" s="1064">
        <v>0</v>
      </c>
      <c r="AD60" s="1064">
        <v>0</v>
      </c>
      <c r="AE60" s="1064">
        <v>0</v>
      </c>
      <c r="AF60" s="1064">
        <v>0</v>
      </c>
      <c r="AG60" s="1064">
        <v>0</v>
      </c>
      <c r="AH60" s="1064">
        <v>0</v>
      </c>
      <c r="AI60" s="1064">
        <v>0</v>
      </c>
      <c r="AJ60" s="1064">
        <v>0</v>
      </c>
      <c r="AK60" s="883"/>
      <c r="AM60" s="889"/>
      <c r="AN60" s="268"/>
    </row>
    <row r="61" spans="1:40" ht="11.25" customHeight="1" collapsed="1" x14ac:dyDescent="0.25">
      <c r="A61" s="277"/>
      <c r="B61" s="277"/>
      <c r="C61" s="1064"/>
      <c r="D61" s="1064"/>
      <c r="E61" s="1064"/>
      <c r="F61" s="1064"/>
      <c r="G61" s="1064"/>
      <c r="H61" s="1064"/>
      <c r="I61" s="1064"/>
      <c r="J61" s="1064"/>
      <c r="K61" s="1064"/>
      <c r="L61" s="1064"/>
      <c r="M61" s="1064"/>
      <c r="N61" s="1064"/>
      <c r="O61" s="1064"/>
      <c r="P61" s="1064"/>
      <c r="Q61" s="1064"/>
      <c r="R61" s="1064"/>
      <c r="S61" s="1064"/>
      <c r="T61" s="1064"/>
      <c r="U61" s="1064"/>
      <c r="V61" s="1064"/>
      <c r="W61" s="1064"/>
      <c r="X61" s="1064"/>
      <c r="Y61" s="1064"/>
      <c r="Z61" s="1064"/>
      <c r="AA61" s="1064"/>
      <c r="AB61" s="1064"/>
      <c r="AC61" s="1064"/>
      <c r="AD61" s="1064"/>
      <c r="AE61" s="1064"/>
      <c r="AF61" s="1064"/>
      <c r="AG61" s="1064"/>
      <c r="AH61" s="1064"/>
      <c r="AI61" s="1062"/>
      <c r="AJ61" s="1062"/>
      <c r="AK61" s="882"/>
      <c r="AM61" s="889"/>
      <c r="AN61" s="268"/>
    </row>
    <row r="62" spans="1:40" x14ac:dyDescent="0.25">
      <c r="A62" s="428" t="s">
        <v>195</v>
      </c>
      <c r="B62" s="431"/>
      <c r="C62" s="1064">
        <v>9020330</v>
      </c>
      <c r="D62" s="1064">
        <v>38296734</v>
      </c>
      <c r="E62" s="1064">
        <v>50747525</v>
      </c>
      <c r="F62" s="1064">
        <v>31886146</v>
      </c>
      <c r="G62" s="1064">
        <v>13517027</v>
      </c>
      <c r="H62" s="1064">
        <v>11672575</v>
      </c>
      <c r="I62" s="1064">
        <v>6876714</v>
      </c>
      <c r="J62" s="1064">
        <v>5836881</v>
      </c>
      <c r="K62" s="1064">
        <v>11094317</v>
      </c>
      <c r="L62" s="1064">
        <v>10158158</v>
      </c>
      <c r="M62" s="1064">
        <v>9762884</v>
      </c>
      <c r="N62" s="1064">
        <v>9737452</v>
      </c>
      <c r="O62" s="1064">
        <v>222847</v>
      </c>
      <c r="P62" s="1064">
        <v>2438775</v>
      </c>
      <c r="Q62" s="1064">
        <v>3910213</v>
      </c>
      <c r="R62" s="1064">
        <v>985792</v>
      </c>
      <c r="S62" s="1064">
        <v>3378820</v>
      </c>
      <c r="T62" s="1064">
        <v>5407415</v>
      </c>
      <c r="U62" s="1064">
        <v>1239385</v>
      </c>
      <c r="V62" s="1064">
        <v>2959580</v>
      </c>
      <c r="W62" s="1064">
        <v>2858925</v>
      </c>
      <c r="X62" s="1064">
        <v>1779097</v>
      </c>
      <c r="Y62" s="1064">
        <v>1523826</v>
      </c>
      <c r="Z62" s="1064">
        <v>3099371</v>
      </c>
      <c r="AA62" s="1064">
        <v>1351857</v>
      </c>
      <c r="AB62" s="1064">
        <v>669039</v>
      </c>
      <c r="AC62" s="1064">
        <v>736410</v>
      </c>
      <c r="AD62" s="1064">
        <v>109557</v>
      </c>
      <c r="AE62" s="1064">
        <v>320225</v>
      </c>
      <c r="AF62" s="1064">
        <v>246240</v>
      </c>
      <c r="AG62" s="1064">
        <v>-9315</v>
      </c>
      <c r="AH62" s="1064">
        <v>241834802</v>
      </c>
      <c r="AI62" s="1064">
        <v>63937591</v>
      </c>
      <c r="AJ62" s="1064">
        <v>177897211</v>
      </c>
      <c r="AK62" s="883"/>
      <c r="AM62" s="890"/>
      <c r="AN62" s="268"/>
    </row>
    <row r="63" spans="1:40" ht="11.25" customHeight="1" x14ac:dyDescent="0.25">
      <c r="A63" s="429"/>
      <c r="B63" s="431"/>
      <c r="C63" s="1064"/>
      <c r="D63" s="1064"/>
      <c r="E63" s="1064"/>
      <c r="F63" s="1064"/>
      <c r="G63" s="1064"/>
      <c r="H63" s="1064"/>
      <c r="I63" s="1064"/>
      <c r="J63" s="1064"/>
      <c r="K63" s="1064"/>
      <c r="L63" s="1064"/>
      <c r="M63" s="1064"/>
      <c r="N63" s="1064"/>
      <c r="O63" s="1064"/>
      <c r="P63" s="1064"/>
      <c r="Q63" s="1064"/>
      <c r="R63" s="1064"/>
      <c r="S63" s="1064"/>
      <c r="T63" s="1064"/>
      <c r="U63" s="1064"/>
      <c r="V63" s="1064"/>
      <c r="W63" s="1064"/>
      <c r="X63" s="1064"/>
      <c r="Y63" s="1064"/>
      <c r="Z63" s="1064"/>
      <c r="AA63" s="1064"/>
      <c r="AB63" s="1064"/>
      <c r="AC63" s="1064"/>
      <c r="AD63" s="1064"/>
      <c r="AE63" s="1064"/>
      <c r="AF63" s="1064"/>
      <c r="AG63" s="1064"/>
      <c r="AH63" s="1064"/>
      <c r="AI63" s="1053"/>
      <c r="AJ63" s="1053"/>
      <c r="AK63" s="881"/>
      <c r="AM63" s="881"/>
      <c r="AN63" s="268"/>
    </row>
    <row r="64" spans="1:40" x14ac:dyDescent="0.25">
      <c r="A64" s="428" t="s">
        <v>196</v>
      </c>
      <c r="B64" s="430"/>
      <c r="C64" s="1064">
        <v>208003894</v>
      </c>
      <c r="D64" s="1064">
        <v>218446796</v>
      </c>
      <c r="E64" s="1064">
        <v>394696564</v>
      </c>
      <c r="F64" s="1064">
        <v>299494656</v>
      </c>
      <c r="G64" s="1064">
        <v>125322278</v>
      </c>
      <c r="H64" s="1064">
        <v>127657360</v>
      </c>
      <c r="I64" s="1064">
        <v>59459287</v>
      </c>
      <c r="J64" s="1064">
        <v>29146767</v>
      </c>
      <c r="K64" s="1064">
        <v>106413520</v>
      </c>
      <c r="L64" s="1064">
        <v>98040197</v>
      </c>
      <c r="M64" s="1064">
        <v>79342170</v>
      </c>
      <c r="N64" s="1064">
        <v>58874287</v>
      </c>
      <c r="O64" s="1064">
        <v>4360581</v>
      </c>
      <c r="P64" s="1064">
        <v>9558444</v>
      </c>
      <c r="Q64" s="1064">
        <v>61924369</v>
      </c>
      <c r="R64" s="1064">
        <v>35770476</v>
      </c>
      <c r="S64" s="1064">
        <v>19952862</v>
      </c>
      <c r="T64" s="1064">
        <v>39104121</v>
      </c>
      <c r="U64" s="1064">
        <v>6246306</v>
      </c>
      <c r="V64" s="1064">
        <v>34589371</v>
      </c>
      <c r="W64" s="1064">
        <v>31140192</v>
      </c>
      <c r="X64" s="1064">
        <v>25558890</v>
      </c>
      <c r="Y64" s="1064">
        <v>24469402</v>
      </c>
      <c r="Z64" s="1064">
        <v>20372736</v>
      </c>
      <c r="AA64" s="1064">
        <v>18217108</v>
      </c>
      <c r="AB64" s="1064">
        <v>8450216</v>
      </c>
      <c r="AC64" s="1064">
        <v>7018507</v>
      </c>
      <c r="AD64" s="1064">
        <v>616990</v>
      </c>
      <c r="AE64" s="1064">
        <v>3437603</v>
      </c>
      <c r="AF64" s="1064">
        <v>3316608</v>
      </c>
      <c r="AG64" s="1064">
        <v>12193</v>
      </c>
      <c r="AH64" s="1064">
        <v>2159014751</v>
      </c>
      <c r="AI64" s="1064">
        <v>591295949</v>
      </c>
      <c r="AJ64" s="1064">
        <v>1567718802</v>
      </c>
      <c r="AK64" s="883"/>
      <c r="AM64" s="885"/>
      <c r="AN64" s="268"/>
    </row>
    <row r="65" spans="1:41" ht="11.25" customHeight="1" x14ac:dyDescent="0.25">
      <c r="A65" s="432"/>
      <c r="B65" s="431"/>
      <c r="C65" s="1064"/>
      <c r="D65" s="1064"/>
      <c r="E65" s="1064"/>
      <c r="F65" s="1064"/>
      <c r="G65" s="1064"/>
      <c r="H65" s="1064"/>
      <c r="I65" s="1064"/>
      <c r="J65" s="1064"/>
      <c r="K65" s="1064"/>
      <c r="L65" s="1064"/>
      <c r="M65" s="1064"/>
      <c r="N65" s="1064"/>
      <c r="O65" s="1064"/>
      <c r="P65" s="1064"/>
      <c r="Q65" s="1064"/>
      <c r="R65" s="1064"/>
      <c r="S65" s="1064"/>
      <c r="T65" s="1064"/>
      <c r="U65" s="1064"/>
      <c r="V65" s="1064"/>
      <c r="W65" s="1064"/>
      <c r="X65" s="1064"/>
      <c r="Y65" s="1064"/>
      <c r="Z65" s="1064"/>
      <c r="AA65" s="1064"/>
      <c r="AB65" s="1064"/>
      <c r="AC65" s="1064"/>
      <c r="AD65" s="1064"/>
      <c r="AE65" s="1064"/>
      <c r="AF65" s="1064"/>
      <c r="AG65" s="1064"/>
      <c r="AH65" s="1064"/>
      <c r="AI65" s="1053"/>
      <c r="AJ65" s="1053"/>
      <c r="AK65" s="881"/>
      <c r="AM65" s="881"/>
      <c r="AN65" s="268"/>
    </row>
    <row r="66" spans="1:41" x14ac:dyDescent="0.25">
      <c r="A66" s="433" t="s">
        <v>436</v>
      </c>
      <c r="B66" s="434"/>
      <c r="C66" s="1055">
        <v>217024224</v>
      </c>
      <c r="D66" s="1055">
        <v>256743530</v>
      </c>
      <c r="E66" s="1055">
        <v>445444089</v>
      </c>
      <c r="F66" s="1064">
        <v>331380802</v>
      </c>
      <c r="G66" s="1055">
        <v>138839305</v>
      </c>
      <c r="H66" s="1055">
        <v>139329935</v>
      </c>
      <c r="I66" s="1055">
        <v>66336001</v>
      </c>
      <c r="J66" s="1055">
        <v>34983648</v>
      </c>
      <c r="K66" s="1055">
        <v>117507837</v>
      </c>
      <c r="L66" s="1055">
        <v>108198355</v>
      </c>
      <c r="M66" s="1055">
        <v>89105054</v>
      </c>
      <c r="N66" s="1055">
        <v>68611739</v>
      </c>
      <c r="O66" s="1055">
        <v>4583428</v>
      </c>
      <c r="P66" s="1055">
        <v>11997219</v>
      </c>
      <c r="Q66" s="1055">
        <v>65834582</v>
      </c>
      <c r="R66" s="1055">
        <v>36756268</v>
      </c>
      <c r="S66" s="1055">
        <v>23331682</v>
      </c>
      <c r="T66" s="1055">
        <v>44511536</v>
      </c>
      <c r="U66" s="1055">
        <v>7485691</v>
      </c>
      <c r="V66" s="1055">
        <v>37548951</v>
      </c>
      <c r="W66" s="1055">
        <v>33999117</v>
      </c>
      <c r="X66" s="1055">
        <v>27337987</v>
      </c>
      <c r="Y66" s="1055">
        <v>25993228</v>
      </c>
      <c r="Z66" s="1055">
        <v>23472107</v>
      </c>
      <c r="AA66" s="1055">
        <v>19568965</v>
      </c>
      <c r="AB66" s="1055">
        <v>9119255</v>
      </c>
      <c r="AC66" s="1055">
        <v>7754917</v>
      </c>
      <c r="AD66" s="1055">
        <v>726547</v>
      </c>
      <c r="AE66" s="1055">
        <v>3757828</v>
      </c>
      <c r="AF66" s="1055">
        <v>3562848</v>
      </c>
      <c r="AG66" s="1055">
        <v>2878</v>
      </c>
      <c r="AH66" s="1055">
        <v>2400849553</v>
      </c>
      <c r="AI66" s="1055">
        <v>655233540</v>
      </c>
      <c r="AJ66" s="1055">
        <v>1745616013</v>
      </c>
      <c r="AK66" s="886"/>
      <c r="AM66" s="890"/>
      <c r="AN66" s="268"/>
    </row>
    <row r="67" spans="1:41" ht="11.25" customHeight="1" x14ac:dyDescent="0.25">
      <c r="A67" s="177"/>
      <c r="B67" s="277"/>
      <c r="C67" s="1064"/>
      <c r="D67" s="1064"/>
      <c r="E67" s="1064"/>
      <c r="F67" s="1064"/>
      <c r="G67" s="1064"/>
      <c r="H67" s="1064"/>
      <c r="I67" s="1064"/>
      <c r="J67" s="1064"/>
      <c r="K67" s="1064"/>
      <c r="L67" s="1064"/>
      <c r="M67" s="1064"/>
      <c r="N67" s="1064"/>
      <c r="O67" s="1064"/>
      <c r="P67" s="1064"/>
      <c r="Q67" s="1064"/>
      <c r="R67" s="1064"/>
      <c r="S67" s="1064"/>
      <c r="T67" s="1064"/>
      <c r="U67" s="1064"/>
      <c r="V67" s="1064"/>
      <c r="W67" s="1064"/>
      <c r="X67" s="1064"/>
      <c r="Y67" s="1064"/>
      <c r="Z67" s="1064"/>
      <c r="AA67" s="1064"/>
      <c r="AB67" s="1064"/>
      <c r="AC67" s="1064"/>
      <c r="AD67" s="1064"/>
      <c r="AE67" s="1064"/>
      <c r="AF67" s="1064"/>
      <c r="AG67" s="1064"/>
      <c r="AH67" s="1064"/>
      <c r="AI67" s="1053"/>
      <c r="AJ67" s="1053"/>
      <c r="AK67" s="881"/>
      <c r="AM67" s="881"/>
      <c r="AN67" s="268"/>
    </row>
    <row r="68" spans="1:41" ht="13.5" customHeight="1" x14ac:dyDescent="0.25">
      <c r="A68" s="178" t="s">
        <v>376</v>
      </c>
      <c r="B68" s="277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52"/>
      <c r="AI68" s="1053"/>
      <c r="AJ68" s="1053"/>
      <c r="AK68" s="881"/>
      <c r="AM68" s="881"/>
      <c r="AN68" s="268"/>
    </row>
    <row r="69" spans="1:41" x14ac:dyDescent="0.25">
      <c r="A69" s="179" t="s">
        <v>377</v>
      </c>
      <c r="B69" s="277"/>
      <c r="C69" s="1064"/>
      <c r="D69" s="1064"/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64"/>
      <c r="AD69" s="1064"/>
      <c r="AE69" s="1064"/>
      <c r="AF69" s="1064"/>
      <c r="AG69" s="1064"/>
      <c r="AH69" s="1064"/>
      <c r="AI69" s="1056"/>
      <c r="AJ69" s="1053"/>
      <c r="AK69" s="881"/>
      <c r="AM69" s="881"/>
      <c r="AN69" s="268"/>
    </row>
    <row r="70" spans="1:41" ht="15" hidden="1" customHeight="1" outlineLevel="1" x14ac:dyDescent="0.25">
      <c r="A70" s="180" t="s">
        <v>198</v>
      </c>
      <c r="B70" s="277"/>
      <c r="C70" s="1064">
        <v>0</v>
      </c>
      <c r="D70" s="1064">
        <v>0</v>
      </c>
      <c r="E70" s="1064">
        <v>0</v>
      </c>
      <c r="F70" s="1064">
        <v>0</v>
      </c>
      <c r="G70" s="1064">
        <v>0</v>
      </c>
      <c r="H70" s="1064">
        <v>0</v>
      </c>
      <c r="I70" s="1064">
        <v>0</v>
      </c>
      <c r="J70" s="1064">
        <v>0</v>
      </c>
      <c r="K70" s="1064">
        <v>0</v>
      </c>
      <c r="L70" s="1064">
        <v>0</v>
      </c>
      <c r="M70" s="1064">
        <v>0</v>
      </c>
      <c r="N70" s="1064">
        <v>0</v>
      </c>
      <c r="O70" s="1064">
        <v>0</v>
      </c>
      <c r="P70" s="1064">
        <v>0</v>
      </c>
      <c r="Q70" s="1064">
        <v>0</v>
      </c>
      <c r="R70" s="1064">
        <v>0</v>
      </c>
      <c r="S70" s="1064">
        <v>0</v>
      </c>
      <c r="T70" s="1064">
        <v>0</v>
      </c>
      <c r="U70" s="1064">
        <v>0</v>
      </c>
      <c r="V70" s="1064">
        <v>0</v>
      </c>
      <c r="W70" s="1064">
        <v>0</v>
      </c>
      <c r="X70" s="1064">
        <v>0</v>
      </c>
      <c r="Y70" s="1064">
        <v>0</v>
      </c>
      <c r="Z70" s="1064">
        <v>0</v>
      </c>
      <c r="AA70" s="1064">
        <v>0</v>
      </c>
      <c r="AB70" s="1064">
        <v>0</v>
      </c>
      <c r="AC70" s="1064">
        <v>0</v>
      </c>
      <c r="AD70" s="1064">
        <v>0</v>
      </c>
      <c r="AE70" s="1064">
        <v>0</v>
      </c>
      <c r="AF70" s="1064">
        <v>0</v>
      </c>
      <c r="AG70" s="1064">
        <v>0</v>
      </c>
      <c r="AH70" s="1064">
        <v>0</v>
      </c>
      <c r="AI70" s="1064">
        <v>0</v>
      </c>
      <c r="AJ70" s="1064">
        <v>0</v>
      </c>
      <c r="AK70" s="883"/>
      <c r="AM70" s="888"/>
      <c r="AN70" s="268"/>
      <c r="AO70" s="229"/>
    </row>
    <row r="71" spans="1:41" ht="15" hidden="1" customHeight="1" outlineLevel="1" x14ac:dyDescent="0.25">
      <c r="A71" s="277"/>
      <c r="B71" s="277"/>
      <c r="C71" s="1064"/>
      <c r="D71" s="1064"/>
      <c r="E71" s="1064"/>
      <c r="F71" s="1064"/>
      <c r="G71" s="1064"/>
      <c r="H71" s="1064"/>
      <c r="I71" s="1064"/>
      <c r="J71" s="1064"/>
      <c r="K71" s="1064"/>
      <c r="L71" s="1064"/>
      <c r="M71" s="1064"/>
      <c r="N71" s="1064"/>
      <c r="O71" s="1064"/>
      <c r="P71" s="1064"/>
      <c r="Q71" s="1064"/>
      <c r="R71" s="1064"/>
      <c r="S71" s="1064"/>
      <c r="T71" s="1064"/>
      <c r="U71" s="1064"/>
      <c r="V71" s="1064"/>
      <c r="W71" s="1064"/>
      <c r="X71" s="1064"/>
      <c r="Y71" s="1064"/>
      <c r="Z71" s="1064"/>
      <c r="AA71" s="1064"/>
      <c r="AB71" s="1064"/>
      <c r="AC71" s="1064"/>
      <c r="AD71" s="1064"/>
      <c r="AE71" s="1064"/>
      <c r="AF71" s="1064"/>
      <c r="AG71" s="1064"/>
      <c r="AH71" s="1064"/>
      <c r="AI71" s="1053"/>
      <c r="AJ71" s="1053"/>
      <c r="AK71" s="881"/>
      <c r="AM71" s="881"/>
      <c r="AN71" s="268"/>
    </row>
    <row r="72" spans="1:41" ht="15" hidden="1" customHeight="1" outlineLevel="1" x14ac:dyDescent="0.25">
      <c r="A72" s="181" t="s">
        <v>213</v>
      </c>
      <c r="B72" s="277"/>
      <c r="C72" s="1064"/>
      <c r="D72" s="1064"/>
      <c r="E72" s="1064"/>
      <c r="F72" s="1064"/>
      <c r="G72" s="1065"/>
      <c r="H72" s="1064"/>
      <c r="I72" s="1064"/>
      <c r="J72" s="1064"/>
      <c r="K72" s="1064"/>
      <c r="L72" s="1064"/>
      <c r="M72" s="1064"/>
      <c r="N72" s="1064"/>
      <c r="O72" s="1064"/>
      <c r="P72" s="1064"/>
      <c r="Q72" s="1064"/>
      <c r="R72" s="1064"/>
      <c r="S72" s="1064"/>
      <c r="T72" s="1064"/>
      <c r="U72" s="1064"/>
      <c r="V72" s="1064"/>
      <c r="W72" s="1064"/>
      <c r="X72" s="1064"/>
      <c r="Y72" s="1064"/>
      <c r="Z72" s="1064"/>
      <c r="AA72" s="1064"/>
      <c r="AB72" s="1064"/>
      <c r="AC72" s="1064"/>
      <c r="AD72" s="1064"/>
      <c r="AE72" s="1064"/>
      <c r="AF72" s="1064"/>
      <c r="AG72" s="1064"/>
      <c r="AH72" s="1064"/>
      <c r="AI72" s="1053"/>
      <c r="AJ72" s="1053"/>
      <c r="AK72" s="881"/>
      <c r="AM72" s="881"/>
      <c r="AN72" s="268"/>
    </row>
    <row r="73" spans="1:41" ht="15" hidden="1" customHeight="1" outlineLevel="1" x14ac:dyDescent="0.25">
      <c r="A73" s="182" t="s">
        <v>200</v>
      </c>
      <c r="B73" s="277"/>
      <c r="C73" s="1064">
        <v>0</v>
      </c>
      <c r="D73" s="1064">
        <v>457939</v>
      </c>
      <c r="E73" s="1064">
        <v>198669</v>
      </c>
      <c r="F73" s="1064">
        <v>206893</v>
      </c>
      <c r="G73" s="1064">
        <v>139812</v>
      </c>
      <c r="H73" s="1064">
        <v>62400</v>
      </c>
      <c r="I73" s="1064">
        <v>0</v>
      </c>
      <c r="J73" s="1064">
        <v>0</v>
      </c>
      <c r="K73" s="1064">
        <v>137003</v>
      </c>
      <c r="L73" s="1064">
        <v>119945</v>
      </c>
      <c r="M73" s="1064">
        <v>14764</v>
      </c>
      <c r="N73" s="1064">
        <v>99382</v>
      </c>
      <c r="O73" s="1064">
        <v>0</v>
      </c>
      <c r="P73" s="1064">
        <v>17378</v>
      </c>
      <c r="Q73" s="1064">
        <v>0</v>
      </c>
      <c r="R73" s="1064">
        <v>0</v>
      </c>
      <c r="S73" s="1064">
        <v>0</v>
      </c>
      <c r="T73" s="1064">
        <v>0</v>
      </c>
      <c r="U73" s="1064">
        <v>0</v>
      </c>
      <c r="V73" s="1064">
        <v>17906</v>
      </c>
      <c r="W73" s="1064">
        <v>30024</v>
      </c>
      <c r="X73" s="1064">
        <v>0</v>
      </c>
      <c r="Y73" s="1064">
        <v>0</v>
      </c>
      <c r="Z73" s="1064">
        <v>15247</v>
      </c>
      <c r="AA73" s="1064">
        <v>0</v>
      </c>
      <c r="AB73" s="1064">
        <v>0</v>
      </c>
      <c r="AC73" s="1064">
        <v>0</v>
      </c>
      <c r="AD73" s="1064">
        <v>0</v>
      </c>
      <c r="AE73" s="1064">
        <v>0</v>
      </c>
      <c r="AF73" s="1064">
        <v>0</v>
      </c>
      <c r="AG73" s="1064">
        <v>0</v>
      </c>
      <c r="AH73" s="1064">
        <v>1517362</v>
      </c>
      <c r="AI73" s="1064">
        <v>557321</v>
      </c>
      <c r="AJ73" s="1064">
        <v>960041</v>
      </c>
      <c r="AK73" s="883"/>
      <c r="AM73" s="885"/>
      <c r="AN73" s="268"/>
    </row>
    <row r="74" spans="1:41" ht="15" hidden="1" customHeight="1" outlineLevel="1" x14ac:dyDescent="0.25">
      <c r="A74" s="277"/>
      <c r="B74" s="277"/>
      <c r="C74" s="1064"/>
      <c r="D74" s="1064"/>
      <c r="E74" s="1064"/>
      <c r="F74" s="1064"/>
      <c r="G74" s="1064"/>
      <c r="H74" s="1064"/>
      <c r="I74" s="1064"/>
      <c r="J74" s="1064"/>
      <c r="K74" s="1064"/>
      <c r="L74" s="1064"/>
      <c r="M74" s="1064"/>
      <c r="N74" s="1064"/>
      <c r="O74" s="1064"/>
      <c r="P74" s="1064"/>
      <c r="Q74" s="1064"/>
      <c r="R74" s="1064"/>
      <c r="S74" s="1064"/>
      <c r="T74" s="1064"/>
      <c r="U74" s="1064"/>
      <c r="V74" s="1064"/>
      <c r="W74" s="1064"/>
      <c r="X74" s="1064"/>
      <c r="Y74" s="1064"/>
      <c r="Z74" s="1064"/>
      <c r="AA74" s="1064"/>
      <c r="AB74" s="1064"/>
      <c r="AC74" s="1064"/>
      <c r="AD74" s="1064"/>
      <c r="AE74" s="1064"/>
      <c r="AF74" s="1064"/>
      <c r="AG74" s="1064"/>
      <c r="AH74" s="1064"/>
      <c r="AI74" s="1053"/>
      <c r="AJ74" s="1053"/>
      <c r="AK74" s="881"/>
      <c r="AM74" s="885"/>
      <c r="AN74" s="268"/>
    </row>
    <row r="75" spans="1:41" ht="15" hidden="1" customHeight="1" outlineLevel="1" x14ac:dyDescent="0.25">
      <c r="A75" s="183" t="s">
        <v>201</v>
      </c>
      <c r="B75" s="277"/>
      <c r="C75" s="1064"/>
      <c r="D75" s="1064"/>
      <c r="E75" s="1064"/>
      <c r="F75" s="1064"/>
      <c r="G75" s="1064"/>
      <c r="H75" s="1064"/>
      <c r="I75" s="1064"/>
      <c r="J75" s="1064"/>
      <c r="K75" s="1064"/>
      <c r="L75" s="1064"/>
      <c r="M75" s="1064"/>
      <c r="N75" s="1064"/>
      <c r="O75" s="1064"/>
      <c r="P75" s="1064"/>
      <c r="Q75" s="1064"/>
      <c r="R75" s="1064"/>
      <c r="S75" s="1064"/>
      <c r="T75" s="1064"/>
      <c r="U75" s="1064"/>
      <c r="V75" s="1064"/>
      <c r="W75" s="1064"/>
      <c r="X75" s="1064"/>
      <c r="Y75" s="1064"/>
      <c r="Z75" s="1064"/>
      <c r="AA75" s="1064"/>
      <c r="AB75" s="1064"/>
      <c r="AC75" s="1064"/>
      <c r="AD75" s="1064"/>
      <c r="AE75" s="1064"/>
      <c r="AF75" s="1064"/>
      <c r="AG75" s="1064"/>
      <c r="AH75" s="1064"/>
      <c r="AI75" s="1053"/>
      <c r="AJ75" s="1053"/>
      <c r="AK75" s="881"/>
      <c r="AM75" s="885"/>
      <c r="AN75" s="268"/>
    </row>
    <row r="76" spans="1:41" ht="15" hidden="1" customHeight="1" outlineLevel="1" x14ac:dyDescent="0.25">
      <c r="A76" s="362" t="s">
        <v>202</v>
      </c>
      <c r="B76" s="277"/>
      <c r="C76" s="1064">
        <v>0</v>
      </c>
      <c r="D76" s="1064">
        <v>0</v>
      </c>
      <c r="E76" s="1064">
        <v>0</v>
      </c>
      <c r="F76" s="1064">
        <v>0</v>
      </c>
      <c r="G76" s="1064">
        <v>0</v>
      </c>
      <c r="H76" s="1064">
        <v>0</v>
      </c>
      <c r="I76" s="1064">
        <v>0</v>
      </c>
      <c r="J76" s="1064">
        <v>0</v>
      </c>
      <c r="K76" s="1064">
        <v>0</v>
      </c>
      <c r="L76" s="1064">
        <v>0</v>
      </c>
      <c r="M76" s="1064">
        <v>0</v>
      </c>
      <c r="N76" s="1064">
        <v>0</v>
      </c>
      <c r="O76" s="1064">
        <v>0</v>
      </c>
      <c r="P76" s="1064">
        <v>0</v>
      </c>
      <c r="Q76" s="1064">
        <v>0</v>
      </c>
      <c r="R76" s="1064">
        <v>0</v>
      </c>
      <c r="S76" s="1064">
        <v>0</v>
      </c>
      <c r="T76" s="1064">
        <v>0</v>
      </c>
      <c r="U76" s="1064">
        <v>0</v>
      </c>
      <c r="V76" s="1064">
        <v>0</v>
      </c>
      <c r="W76" s="1064">
        <v>0</v>
      </c>
      <c r="X76" s="1064">
        <v>0</v>
      </c>
      <c r="Y76" s="1064">
        <v>0</v>
      </c>
      <c r="Z76" s="1064">
        <v>0</v>
      </c>
      <c r="AA76" s="1064">
        <v>0</v>
      </c>
      <c r="AB76" s="1064">
        <v>0</v>
      </c>
      <c r="AC76" s="1064">
        <v>0</v>
      </c>
      <c r="AD76" s="1064">
        <v>0</v>
      </c>
      <c r="AE76" s="1064">
        <v>0</v>
      </c>
      <c r="AF76" s="1064">
        <v>0</v>
      </c>
      <c r="AG76" s="1064">
        <v>0</v>
      </c>
      <c r="AH76" s="1064">
        <v>0</v>
      </c>
      <c r="AI76" s="1064">
        <v>0</v>
      </c>
      <c r="AJ76" s="1064">
        <v>0</v>
      </c>
      <c r="AK76" s="883"/>
      <c r="AM76" s="885"/>
      <c r="AN76" s="268"/>
    </row>
    <row r="77" spans="1:41" ht="15" hidden="1" customHeight="1" outlineLevel="1" x14ac:dyDescent="0.25">
      <c r="A77" s="362" t="s">
        <v>203</v>
      </c>
      <c r="B77" s="277"/>
      <c r="C77" s="1064">
        <v>0</v>
      </c>
      <c r="D77" s="1064">
        <v>0</v>
      </c>
      <c r="E77" s="1064">
        <v>0</v>
      </c>
      <c r="F77" s="1064">
        <v>0</v>
      </c>
      <c r="G77" s="1064">
        <v>0</v>
      </c>
      <c r="H77" s="1064">
        <v>0</v>
      </c>
      <c r="I77" s="1064">
        <v>0</v>
      </c>
      <c r="J77" s="1064">
        <v>0</v>
      </c>
      <c r="K77" s="1064">
        <v>0</v>
      </c>
      <c r="L77" s="1064">
        <v>0</v>
      </c>
      <c r="M77" s="1064">
        <v>0</v>
      </c>
      <c r="N77" s="1064">
        <v>0</v>
      </c>
      <c r="O77" s="1064">
        <v>0</v>
      </c>
      <c r="P77" s="1064">
        <v>0</v>
      </c>
      <c r="Q77" s="1064">
        <v>0</v>
      </c>
      <c r="R77" s="1064">
        <v>0</v>
      </c>
      <c r="S77" s="1064">
        <v>0</v>
      </c>
      <c r="T77" s="1064">
        <v>0</v>
      </c>
      <c r="U77" s="1064">
        <v>0</v>
      </c>
      <c r="V77" s="1064">
        <v>0</v>
      </c>
      <c r="W77" s="1064">
        <v>0</v>
      </c>
      <c r="X77" s="1064">
        <v>0</v>
      </c>
      <c r="Y77" s="1064">
        <v>0</v>
      </c>
      <c r="Z77" s="1064">
        <v>0</v>
      </c>
      <c r="AA77" s="1064">
        <v>0</v>
      </c>
      <c r="AB77" s="1064">
        <v>0</v>
      </c>
      <c r="AC77" s="1064">
        <v>0</v>
      </c>
      <c r="AD77" s="1064">
        <v>0</v>
      </c>
      <c r="AE77" s="1064">
        <v>0</v>
      </c>
      <c r="AF77" s="1064">
        <v>0</v>
      </c>
      <c r="AG77" s="1064">
        <v>0</v>
      </c>
      <c r="AH77" s="1064">
        <v>0</v>
      </c>
      <c r="AI77" s="1064">
        <v>0</v>
      </c>
      <c r="AJ77" s="1064">
        <v>0</v>
      </c>
      <c r="AK77" s="883"/>
      <c r="AM77" s="885"/>
      <c r="AN77" s="268"/>
    </row>
    <row r="78" spans="1:41" ht="15" hidden="1" customHeight="1" outlineLevel="1" x14ac:dyDescent="0.25">
      <c r="A78" s="362" t="s">
        <v>204</v>
      </c>
      <c r="B78" s="277"/>
      <c r="C78" s="1064">
        <v>0</v>
      </c>
      <c r="D78" s="1064">
        <v>0</v>
      </c>
      <c r="E78" s="1064">
        <v>0</v>
      </c>
      <c r="F78" s="1064">
        <v>0</v>
      </c>
      <c r="G78" s="1064">
        <v>0</v>
      </c>
      <c r="H78" s="1064">
        <v>0</v>
      </c>
      <c r="I78" s="1064">
        <v>0</v>
      </c>
      <c r="J78" s="1064">
        <v>0</v>
      </c>
      <c r="K78" s="1064">
        <v>0</v>
      </c>
      <c r="L78" s="1064">
        <v>0</v>
      </c>
      <c r="M78" s="1064">
        <v>12375</v>
      </c>
      <c r="N78" s="1064">
        <v>0</v>
      </c>
      <c r="O78" s="1064">
        <v>0</v>
      </c>
      <c r="P78" s="1064">
        <v>0</v>
      </c>
      <c r="Q78" s="1064">
        <v>0</v>
      </c>
      <c r="R78" s="1064">
        <v>0</v>
      </c>
      <c r="S78" s="1064">
        <v>0</v>
      </c>
      <c r="T78" s="1064">
        <v>0</v>
      </c>
      <c r="U78" s="1064">
        <v>0</v>
      </c>
      <c r="V78" s="1064">
        <v>12305</v>
      </c>
      <c r="W78" s="1064">
        <v>0</v>
      </c>
      <c r="X78" s="1064">
        <v>12375</v>
      </c>
      <c r="Y78" s="1064">
        <v>0</v>
      </c>
      <c r="Z78" s="1064">
        <v>0</v>
      </c>
      <c r="AA78" s="1064">
        <v>0</v>
      </c>
      <c r="AB78" s="1064">
        <v>0</v>
      </c>
      <c r="AC78" s="1064">
        <v>0</v>
      </c>
      <c r="AD78" s="1064">
        <v>0</v>
      </c>
      <c r="AE78" s="1064">
        <v>0</v>
      </c>
      <c r="AF78" s="1064">
        <v>0</v>
      </c>
      <c r="AG78" s="1064">
        <v>0</v>
      </c>
      <c r="AH78" s="1064">
        <v>37055</v>
      </c>
      <c r="AI78" s="1064">
        <v>0</v>
      </c>
      <c r="AJ78" s="1064">
        <v>37055</v>
      </c>
      <c r="AK78" s="883"/>
      <c r="AM78" s="885"/>
      <c r="AN78" s="268"/>
    </row>
    <row r="79" spans="1:41" ht="15" hidden="1" customHeight="1" outlineLevel="1" x14ac:dyDescent="0.25">
      <c r="A79" s="362" t="s">
        <v>205</v>
      </c>
      <c r="B79" s="277"/>
      <c r="C79" s="1064">
        <v>0</v>
      </c>
      <c r="D79" s="1064">
        <v>0</v>
      </c>
      <c r="E79" s="1064">
        <v>0</v>
      </c>
      <c r="F79" s="1064">
        <v>0</v>
      </c>
      <c r="G79" s="1064">
        <v>0</v>
      </c>
      <c r="H79" s="1064">
        <v>0</v>
      </c>
      <c r="I79" s="1064">
        <v>0</v>
      </c>
      <c r="J79" s="1064">
        <v>0</v>
      </c>
      <c r="K79" s="1064">
        <v>0</v>
      </c>
      <c r="L79" s="1064">
        <v>0</v>
      </c>
      <c r="M79" s="1064">
        <v>0</v>
      </c>
      <c r="N79" s="1064">
        <v>0</v>
      </c>
      <c r="O79" s="1064">
        <v>0</v>
      </c>
      <c r="P79" s="1064">
        <v>0</v>
      </c>
      <c r="Q79" s="1064">
        <v>0</v>
      </c>
      <c r="R79" s="1064">
        <v>0</v>
      </c>
      <c r="S79" s="1064">
        <v>0</v>
      </c>
      <c r="T79" s="1064">
        <v>0</v>
      </c>
      <c r="U79" s="1064">
        <v>0</v>
      </c>
      <c r="V79" s="1064">
        <v>0</v>
      </c>
      <c r="W79" s="1064">
        <v>0</v>
      </c>
      <c r="X79" s="1064">
        <v>0</v>
      </c>
      <c r="Y79" s="1064">
        <v>0</v>
      </c>
      <c r="Z79" s="1064">
        <v>0</v>
      </c>
      <c r="AA79" s="1064">
        <v>0</v>
      </c>
      <c r="AB79" s="1064">
        <v>0</v>
      </c>
      <c r="AC79" s="1064">
        <v>0</v>
      </c>
      <c r="AD79" s="1064">
        <v>0</v>
      </c>
      <c r="AE79" s="1064">
        <v>0</v>
      </c>
      <c r="AF79" s="1064">
        <v>0</v>
      </c>
      <c r="AG79" s="1064">
        <v>0</v>
      </c>
      <c r="AH79" s="1064">
        <v>0</v>
      </c>
      <c r="AI79" s="1064">
        <v>0</v>
      </c>
      <c r="AJ79" s="1064">
        <v>0</v>
      </c>
      <c r="AK79" s="883"/>
      <c r="AM79" s="885"/>
      <c r="AN79" s="268"/>
    </row>
    <row r="80" spans="1:41" ht="15" hidden="1" customHeight="1" outlineLevel="1" x14ac:dyDescent="0.25">
      <c r="A80" s="277"/>
      <c r="B80" s="277"/>
      <c r="C80" s="1064"/>
      <c r="D80" s="1064"/>
      <c r="E80" s="1064"/>
      <c r="F80" s="1064"/>
      <c r="G80" s="1064"/>
      <c r="H80" s="1064"/>
      <c r="I80" s="1064"/>
      <c r="J80" s="1064"/>
      <c r="K80" s="1064"/>
      <c r="L80" s="1064"/>
      <c r="M80" s="1064"/>
      <c r="N80" s="1064"/>
      <c r="O80" s="1064"/>
      <c r="P80" s="1064"/>
      <c r="Q80" s="1064"/>
      <c r="R80" s="1064"/>
      <c r="S80" s="1064"/>
      <c r="T80" s="1064"/>
      <c r="U80" s="1064"/>
      <c r="V80" s="1064"/>
      <c r="W80" s="1064"/>
      <c r="X80" s="1064"/>
      <c r="Y80" s="1064"/>
      <c r="Z80" s="1064"/>
      <c r="AA80" s="1064"/>
      <c r="AB80" s="1064"/>
      <c r="AC80" s="1064"/>
      <c r="AD80" s="1064"/>
      <c r="AE80" s="1064"/>
      <c r="AF80" s="1064"/>
      <c r="AG80" s="1064"/>
      <c r="AH80" s="1064"/>
      <c r="AI80" s="1053"/>
      <c r="AJ80" s="1053"/>
      <c r="AK80" s="881"/>
      <c r="AM80" s="885"/>
      <c r="AN80" s="268"/>
    </row>
    <row r="81" spans="1:40" ht="15" hidden="1" customHeight="1" outlineLevel="1" x14ac:dyDescent="0.25">
      <c r="A81" s="184" t="s">
        <v>206</v>
      </c>
      <c r="B81" s="277"/>
      <c r="C81" s="1064"/>
      <c r="D81" s="1064"/>
      <c r="E81" s="1064"/>
      <c r="F81" s="1064"/>
      <c r="G81" s="1064"/>
      <c r="H81" s="1064"/>
      <c r="I81" s="1064"/>
      <c r="J81" s="1064"/>
      <c r="K81" s="1064"/>
      <c r="L81" s="1064"/>
      <c r="M81" s="1064"/>
      <c r="N81" s="1064"/>
      <c r="O81" s="1064"/>
      <c r="P81" s="1064"/>
      <c r="Q81" s="1064"/>
      <c r="R81" s="1064"/>
      <c r="S81" s="1064"/>
      <c r="T81" s="1064"/>
      <c r="U81" s="1064"/>
      <c r="V81" s="1064"/>
      <c r="W81" s="1064"/>
      <c r="X81" s="1064"/>
      <c r="Y81" s="1064"/>
      <c r="Z81" s="1064"/>
      <c r="AA81" s="1064"/>
      <c r="AB81" s="1064"/>
      <c r="AC81" s="1064"/>
      <c r="AD81" s="1064"/>
      <c r="AE81" s="1064"/>
      <c r="AF81" s="1064"/>
      <c r="AG81" s="1064"/>
      <c r="AH81" s="1064"/>
      <c r="AI81" s="1053"/>
      <c r="AJ81" s="1053"/>
      <c r="AK81" s="881"/>
      <c r="AM81" s="885"/>
      <c r="AN81" s="268"/>
    </row>
    <row r="82" spans="1:40" ht="15" hidden="1" customHeight="1" outlineLevel="1" x14ac:dyDescent="0.25">
      <c r="A82" s="185" t="s">
        <v>207</v>
      </c>
      <c r="B82" s="277"/>
      <c r="C82" s="1064">
        <v>101818495</v>
      </c>
      <c r="D82" s="1064">
        <v>92104432</v>
      </c>
      <c r="E82" s="1064">
        <v>197198956</v>
      </c>
      <c r="F82" s="1064">
        <v>129472268</v>
      </c>
      <c r="G82" s="1065">
        <v>52667074</v>
      </c>
      <c r="H82" s="1064">
        <v>48354100</v>
      </c>
      <c r="I82" s="1064">
        <v>26782976</v>
      </c>
      <c r="J82" s="1064">
        <v>9728870</v>
      </c>
      <c r="K82" s="1064">
        <v>37827439</v>
      </c>
      <c r="L82" s="1064">
        <v>40419193</v>
      </c>
      <c r="M82" s="1064">
        <v>33429496</v>
      </c>
      <c r="N82" s="1064">
        <v>22473438</v>
      </c>
      <c r="O82" s="1064">
        <v>818754</v>
      </c>
      <c r="P82" s="1064">
        <v>3929630</v>
      </c>
      <c r="Q82" s="1064">
        <v>6083221</v>
      </c>
      <c r="R82" s="1064">
        <v>323181</v>
      </c>
      <c r="S82" s="1064">
        <v>4255692</v>
      </c>
      <c r="T82" s="1064">
        <v>13920533</v>
      </c>
      <c r="U82" s="1064">
        <v>2627533</v>
      </c>
      <c r="V82" s="1064">
        <v>17085803</v>
      </c>
      <c r="W82" s="1064">
        <v>17268848</v>
      </c>
      <c r="X82" s="1064">
        <v>11246534</v>
      </c>
      <c r="Y82" s="1064">
        <v>12589298</v>
      </c>
      <c r="Z82" s="1064">
        <v>7685260</v>
      </c>
      <c r="AA82" s="1064">
        <v>3015088</v>
      </c>
      <c r="AB82" s="1064">
        <v>949706</v>
      </c>
      <c r="AC82" s="1064">
        <v>2445028</v>
      </c>
      <c r="AD82" s="1064">
        <v>249164</v>
      </c>
      <c r="AE82" s="1064">
        <v>1087529</v>
      </c>
      <c r="AF82" s="1064">
        <v>857381</v>
      </c>
      <c r="AG82" s="1064">
        <v>0</v>
      </c>
      <c r="AH82" s="1064">
        <v>898714920</v>
      </c>
      <c r="AI82" s="1064">
        <v>238782254</v>
      </c>
      <c r="AJ82" s="1064">
        <v>659932666</v>
      </c>
      <c r="AK82" s="883"/>
      <c r="AM82" s="885"/>
      <c r="AN82" s="268"/>
    </row>
    <row r="83" spans="1:40" ht="15" hidden="1" customHeight="1" outlineLevel="1" x14ac:dyDescent="0.25">
      <c r="A83" s="185" t="s">
        <v>208</v>
      </c>
      <c r="B83" s="277"/>
      <c r="C83" s="1064">
        <v>82446207</v>
      </c>
      <c r="D83" s="1064">
        <v>119311807</v>
      </c>
      <c r="E83" s="1064">
        <v>187751031</v>
      </c>
      <c r="F83" s="1064">
        <v>167409685</v>
      </c>
      <c r="G83" s="1064">
        <v>68574586</v>
      </c>
      <c r="H83" s="1064">
        <v>83273166</v>
      </c>
      <c r="I83" s="1064">
        <v>29725563</v>
      </c>
      <c r="J83" s="1064">
        <v>21819951</v>
      </c>
      <c r="K83" s="1064">
        <v>74939519</v>
      </c>
      <c r="L83" s="1064">
        <v>43570193</v>
      </c>
      <c r="M83" s="1064">
        <v>52136410</v>
      </c>
      <c r="N83" s="1064">
        <v>38635094</v>
      </c>
      <c r="O83" s="1064">
        <v>2990921</v>
      </c>
      <c r="P83" s="1064">
        <v>6755602</v>
      </c>
      <c r="Q83" s="1064">
        <v>57949189</v>
      </c>
      <c r="R83" s="1064">
        <v>26812554</v>
      </c>
      <c r="S83" s="1064">
        <v>11806746</v>
      </c>
      <c r="T83" s="1064">
        <v>22406473</v>
      </c>
      <c r="U83" s="1064">
        <v>4559867</v>
      </c>
      <c r="V83" s="1064">
        <v>18869324</v>
      </c>
      <c r="W83" s="1064">
        <v>15024079</v>
      </c>
      <c r="X83" s="1064">
        <v>13338933</v>
      </c>
      <c r="Y83" s="1064">
        <v>10244981</v>
      </c>
      <c r="Z83" s="1064">
        <v>10928496</v>
      </c>
      <c r="AA83" s="1064">
        <v>15573848</v>
      </c>
      <c r="AB83" s="1064">
        <v>7793940</v>
      </c>
      <c r="AC83" s="1064">
        <v>4385015</v>
      </c>
      <c r="AD83" s="1064">
        <v>417564</v>
      </c>
      <c r="AE83" s="1064">
        <v>2528041</v>
      </c>
      <c r="AF83" s="1064">
        <v>2562848</v>
      </c>
      <c r="AG83" s="1064">
        <v>0</v>
      </c>
      <c r="AH83" s="1064">
        <v>1204541633</v>
      </c>
      <c r="AI83" s="1064">
        <v>324463028</v>
      </c>
      <c r="AJ83" s="1064">
        <v>880078605</v>
      </c>
      <c r="AK83" s="883"/>
      <c r="AM83" s="885"/>
      <c r="AN83" s="268"/>
    </row>
    <row r="84" spans="1:40" ht="15" hidden="1" customHeight="1" outlineLevel="1" x14ac:dyDescent="0.25">
      <c r="A84" s="186" t="s">
        <v>209</v>
      </c>
      <c r="B84" s="277"/>
      <c r="C84" s="1064">
        <v>32191363</v>
      </c>
      <c r="D84" s="1064">
        <v>28510657</v>
      </c>
      <c r="E84" s="1064">
        <v>42641761</v>
      </c>
      <c r="F84" s="1064">
        <v>15271390</v>
      </c>
      <c r="G84" s="1064">
        <v>17384664</v>
      </c>
      <c r="H84" s="1064">
        <v>1356545</v>
      </c>
      <c r="I84" s="1064">
        <v>8521995</v>
      </c>
      <c r="J84" s="1064">
        <v>643206</v>
      </c>
      <c r="K84" s="1064">
        <v>2466245</v>
      </c>
      <c r="L84" s="1064">
        <v>16076166</v>
      </c>
      <c r="M84" s="1064">
        <v>3417537</v>
      </c>
      <c r="N84" s="1064">
        <v>5277307</v>
      </c>
      <c r="O84" s="1064">
        <v>264188</v>
      </c>
      <c r="P84" s="1064">
        <v>922772</v>
      </c>
      <c r="Q84" s="1064">
        <v>908270</v>
      </c>
      <c r="R84" s="1064">
        <v>936202</v>
      </c>
      <c r="S84" s="1064">
        <v>1647303</v>
      </c>
      <c r="T84" s="1064">
        <v>6416787</v>
      </c>
      <c r="U84" s="1064">
        <v>0</v>
      </c>
      <c r="V84" s="1064">
        <v>0</v>
      </c>
      <c r="W84" s="1064">
        <v>668248</v>
      </c>
      <c r="X84" s="1064">
        <v>1637672</v>
      </c>
      <c r="Y84" s="1064">
        <v>2358543</v>
      </c>
      <c r="Z84" s="1064">
        <v>2262825</v>
      </c>
      <c r="AA84" s="1064">
        <v>247949</v>
      </c>
      <c r="AB84" s="1064">
        <v>39160</v>
      </c>
      <c r="AC84" s="1064">
        <v>0</v>
      </c>
      <c r="AD84" s="1064">
        <v>0</v>
      </c>
      <c r="AE84" s="1064">
        <v>52023</v>
      </c>
      <c r="AF84" s="1064">
        <v>15619</v>
      </c>
      <c r="AG84" s="1064">
        <v>0</v>
      </c>
      <c r="AH84" s="1064">
        <v>192136397</v>
      </c>
      <c r="AI84" s="1064">
        <v>69617130</v>
      </c>
      <c r="AJ84" s="1064">
        <v>122519267</v>
      </c>
      <c r="AK84" s="883"/>
      <c r="AM84" s="885"/>
      <c r="AN84" s="268"/>
    </row>
    <row r="85" spans="1:40" ht="15" hidden="1" customHeight="1" outlineLevel="1" x14ac:dyDescent="0.25">
      <c r="A85" s="186" t="s">
        <v>210</v>
      </c>
      <c r="B85" s="277"/>
      <c r="C85" s="1064">
        <v>0</v>
      </c>
      <c r="D85" s="1064">
        <v>0</v>
      </c>
      <c r="E85" s="1064">
        <v>0</v>
      </c>
      <c r="F85" s="1064">
        <v>0</v>
      </c>
      <c r="G85" s="1064">
        <v>0</v>
      </c>
      <c r="H85" s="1064">
        <v>0</v>
      </c>
      <c r="I85" s="1064">
        <v>0</v>
      </c>
      <c r="J85" s="1064">
        <v>0</v>
      </c>
      <c r="K85" s="1064">
        <v>0</v>
      </c>
      <c r="L85" s="1064">
        <v>111795</v>
      </c>
      <c r="M85" s="1064">
        <v>0</v>
      </c>
      <c r="N85" s="1064">
        <v>0</v>
      </c>
      <c r="O85" s="1064">
        <v>0</v>
      </c>
      <c r="P85" s="1064">
        <v>0</v>
      </c>
      <c r="Q85" s="1064">
        <v>0</v>
      </c>
      <c r="R85" s="1064">
        <v>0</v>
      </c>
      <c r="S85" s="1064">
        <v>0</v>
      </c>
      <c r="T85" s="1064">
        <v>0</v>
      </c>
      <c r="U85" s="1064">
        <v>0</v>
      </c>
      <c r="V85" s="1064">
        <v>0</v>
      </c>
      <c r="W85" s="1064">
        <v>0</v>
      </c>
      <c r="X85" s="1064">
        <v>79573</v>
      </c>
      <c r="Y85" s="1064">
        <v>0</v>
      </c>
      <c r="Z85" s="1064">
        <v>0</v>
      </c>
      <c r="AA85" s="1064">
        <v>0</v>
      </c>
      <c r="AB85" s="1064">
        <v>0</v>
      </c>
      <c r="AC85" s="1064">
        <v>0</v>
      </c>
      <c r="AD85" s="1064">
        <v>0</v>
      </c>
      <c r="AE85" s="1064">
        <v>0</v>
      </c>
      <c r="AF85" s="1064">
        <v>0</v>
      </c>
      <c r="AG85" s="1064">
        <v>0</v>
      </c>
      <c r="AH85" s="1064">
        <v>191368</v>
      </c>
      <c r="AI85" s="1064">
        <v>0</v>
      </c>
      <c r="AJ85" s="1064">
        <v>191368</v>
      </c>
      <c r="AK85" s="883"/>
      <c r="AM85" s="885"/>
      <c r="AN85" s="268"/>
    </row>
    <row r="86" spans="1:40" ht="15" hidden="1" customHeight="1" outlineLevel="1" x14ac:dyDescent="0.25">
      <c r="A86" s="185" t="s">
        <v>211</v>
      </c>
      <c r="B86" s="277"/>
      <c r="C86" s="1064">
        <v>0</v>
      </c>
      <c r="D86" s="1064">
        <v>0</v>
      </c>
      <c r="E86" s="1064">
        <v>1534996</v>
      </c>
      <c r="F86" s="1064">
        <v>4009542</v>
      </c>
      <c r="G86" s="1064">
        <v>0</v>
      </c>
      <c r="H86" s="1064">
        <v>2241026</v>
      </c>
      <c r="I86" s="1064">
        <v>0</v>
      </c>
      <c r="J86" s="1064">
        <v>0</v>
      </c>
      <c r="K86" s="1064">
        <v>220393</v>
      </c>
      <c r="L86" s="1064">
        <v>0</v>
      </c>
      <c r="M86" s="1064">
        <v>0</v>
      </c>
      <c r="N86" s="1064">
        <v>696145</v>
      </c>
      <c r="O86" s="1064">
        <v>245657</v>
      </c>
      <c r="P86" s="1064">
        <v>121725</v>
      </c>
      <c r="Q86" s="1064">
        <v>768775</v>
      </c>
      <c r="R86" s="1064">
        <v>8201778</v>
      </c>
      <c r="S86" s="1064">
        <v>5061636</v>
      </c>
      <c r="T86" s="1064">
        <v>949819</v>
      </c>
      <c r="U86" s="1064">
        <v>150252</v>
      </c>
      <c r="V86" s="1064">
        <v>906970</v>
      </c>
      <c r="W86" s="1064">
        <v>452550</v>
      </c>
      <c r="X86" s="1064">
        <v>46853</v>
      </c>
      <c r="Y86" s="1064">
        <v>0</v>
      </c>
      <c r="Z86" s="1064">
        <v>1663897</v>
      </c>
      <c r="AA86" s="1064">
        <v>0</v>
      </c>
      <c r="AB86" s="1064">
        <v>0</v>
      </c>
      <c r="AC86" s="1064">
        <v>0</v>
      </c>
      <c r="AD86" s="1064">
        <v>46293</v>
      </c>
      <c r="AE86" s="1064">
        <v>59345</v>
      </c>
      <c r="AF86" s="1064">
        <v>0</v>
      </c>
      <c r="AG86" s="1064">
        <v>0</v>
      </c>
      <c r="AH86" s="1064">
        <v>27377652</v>
      </c>
      <c r="AI86" s="1064">
        <v>1769922</v>
      </c>
      <c r="AJ86" s="1064">
        <v>25607730</v>
      </c>
      <c r="AK86" s="883"/>
      <c r="AM86" s="885"/>
      <c r="AN86" s="268"/>
    </row>
    <row r="87" spans="1:40" ht="15" hidden="1" customHeight="1" outlineLevel="1" x14ac:dyDescent="0.25">
      <c r="A87" s="186" t="s">
        <v>206</v>
      </c>
      <c r="B87" s="277"/>
      <c r="C87" s="1064">
        <v>158134</v>
      </c>
      <c r="D87" s="1064">
        <v>101490</v>
      </c>
      <c r="E87" s="1064">
        <v>334289</v>
      </c>
      <c r="F87" s="1064">
        <v>105751</v>
      </c>
      <c r="G87" s="1064">
        <v>411725</v>
      </c>
      <c r="H87" s="1064">
        <v>0</v>
      </c>
      <c r="I87" s="1064">
        <v>158787</v>
      </c>
      <c r="J87" s="1064">
        <v>0</v>
      </c>
      <c r="K87" s="1064">
        <v>0</v>
      </c>
      <c r="L87" s="1064">
        <v>777728</v>
      </c>
      <c r="M87" s="1064">
        <v>14873</v>
      </c>
      <c r="N87" s="1064">
        <v>269820</v>
      </c>
      <c r="O87" s="1064">
        <v>22369</v>
      </c>
      <c r="P87" s="1064">
        <v>47180</v>
      </c>
      <c r="Q87" s="1064">
        <v>0</v>
      </c>
      <c r="R87" s="1064">
        <v>0</v>
      </c>
      <c r="S87" s="1064">
        <v>0</v>
      </c>
      <c r="T87" s="1064">
        <v>30302</v>
      </c>
      <c r="U87" s="1064">
        <v>0</v>
      </c>
      <c r="V87" s="1064">
        <v>0</v>
      </c>
      <c r="W87" s="1064">
        <v>0</v>
      </c>
      <c r="X87" s="1064">
        <v>75982</v>
      </c>
      <c r="Y87" s="1064">
        <v>0</v>
      </c>
      <c r="Z87" s="1064">
        <v>0</v>
      </c>
      <c r="AA87" s="1064">
        <v>0</v>
      </c>
      <c r="AB87" s="1064">
        <v>0</v>
      </c>
      <c r="AC87" s="1064">
        <v>0</v>
      </c>
      <c r="AD87" s="1064">
        <v>0</v>
      </c>
      <c r="AE87" s="1064">
        <v>0</v>
      </c>
      <c r="AF87" s="1064">
        <v>0</v>
      </c>
      <c r="AG87" s="1064">
        <v>0</v>
      </c>
      <c r="AH87" s="1064">
        <v>2508430</v>
      </c>
      <c r="AI87" s="1064">
        <v>551813</v>
      </c>
      <c r="AJ87" s="1064">
        <v>1956617</v>
      </c>
      <c r="AK87" s="883"/>
      <c r="AM87" s="885"/>
      <c r="AN87" s="268"/>
    </row>
    <row r="88" spans="1:40" ht="15" hidden="1" customHeight="1" outlineLevel="1" x14ac:dyDescent="0.25">
      <c r="A88" s="187" t="s">
        <v>212</v>
      </c>
      <c r="B88" s="277"/>
      <c r="C88" s="1064">
        <v>216614199</v>
      </c>
      <c r="D88" s="1064">
        <v>240028386</v>
      </c>
      <c r="E88" s="1064">
        <v>429461033</v>
      </c>
      <c r="F88" s="1064">
        <v>316268636</v>
      </c>
      <c r="G88" s="1064">
        <v>139038049</v>
      </c>
      <c r="H88" s="1064">
        <v>135224837</v>
      </c>
      <c r="I88" s="1064">
        <v>65189321</v>
      </c>
      <c r="J88" s="1064">
        <v>32192027</v>
      </c>
      <c r="K88" s="1064">
        <v>115453596</v>
      </c>
      <c r="L88" s="1064">
        <v>100955075</v>
      </c>
      <c r="M88" s="1064">
        <v>88998316</v>
      </c>
      <c r="N88" s="1064">
        <v>67351804</v>
      </c>
      <c r="O88" s="1064">
        <v>4341889</v>
      </c>
      <c r="P88" s="1064">
        <v>11776909</v>
      </c>
      <c r="Q88" s="1064">
        <v>65709455</v>
      </c>
      <c r="R88" s="1064">
        <v>36273715</v>
      </c>
      <c r="S88" s="1064">
        <v>22771377</v>
      </c>
      <c r="T88" s="1064">
        <v>43723914</v>
      </c>
      <c r="U88" s="1064">
        <v>7337652</v>
      </c>
      <c r="V88" s="1064">
        <v>36862097</v>
      </c>
      <c r="W88" s="1064">
        <v>33413725</v>
      </c>
      <c r="X88" s="1064">
        <v>26425547</v>
      </c>
      <c r="Y88" s="1064">
        <v>25192822</v>
      </c>
      <c r="Z88" s="1064">
        <v>22540478</v>
      </c>
      <c r="AA88" s="1064">
        <v>18836885</v>
      </c>
      <c r="AB88" s="1064">
        <v>8782806</v>
      </c>
      <c r="AC88" s="1064">
        <v>6830043</v>
      </c>
      <c r="AD88" s="1064">
        <v>713021</v>
      </c>
      <c r="AE88" s="1064">
        <v>3726938</v>
      </c>
      <c r="AF88" s="1064">
        <v>3435848</v>
      </c>
      <c r="AG88" s="1064">
        <v>0</v>
      </c>
      <c r="AH88" s="1064">
        <v>2325470400</v>
      </c>
      <c r="AI88" s="1064">
        <v>635184147</v>
      </c>
      <c r="AJ88" s="1064">
        <v>1690286253</v>
      </c>
      <c r="AK88" s="883"/>
      <c r="AM88" s="885"/>
      <c r="AN88" s="268"/>
    </row>
    <row r="89" spans="1:40" ht="15" customHeight="1" collapsed="1" x14ac:dyDescent="0.25">
      <c r="A89" s="181" t="s">
        <v>213</v>
      </c>
      <c r="B89" s="277"/>
      <c r="C89" s="1064">
        <v>216614199</v>
      </c>
      <c r="D89" s="1064">
        <v>240486325</v>
      </c>
      <c r="E89" s="1064">
        <v>429659702</v>
      </c>
      <c r="F89" s="1064">
        <v>316475529</v>
      </c>
      <c r="G89" s="1064">
        <v>139177861</v>
      </c>
      <c r="H89" s="1064">
        <v>135287237</v>
      </c>
      <c r="I89" s="1064">
        <v>65189321</v>
      </c>
      <c r="J89" s="1064">
        <v>32192027</v>
      </c>
      <c r="K89" s="1064">
        <v>115590599</v>
      </c>
      <c r="L89" s="1064">
        <v>101075020</v>
      </c>
      <c r="M89" s="1064">
        <v>89025455</v>
      </c>
      <c r="N89" s="1064">
        <v>67451186</v>
      </c>
      <c r="O89" s="1064">
        <v>4341889</v>
      </c>
      <c r="P89" s="1064">
        <v>11794287</v>
      </c>
      <c r="Q89" s="1064">
        <v>65709455</v>
      </c>
      <c r="R89" s="1064">
        <v>36273715</v>
      </c>
      <c r="S89" s="1064">
        <v>22771377</v>
      </c>
      <c r="T89" s="1064">
        <v>43723914</v>
      </c>
      <c r="U89" s="1064">
        <v>7337652</v>
      </c>
      <c r="V89" s="1064">
        <v>36892308</v>
      </c>
      <c r="W89" s="1064">
        <v>33443749</v>
      </c>
      <c r="X89" s="1064">
        <v>26437922</v>
      </c>
      <c r="Y89" s="1064">
        <v>25192822</v>
      </c>
      <c r="Z89" s="1064">
        <v>22555725</v>
      </c>
      <c r="AA89" s="1064">
        <v>18836885</v>
      </c>
      <c r="AB89" s="1064">
        <v>8782806</v>
      </c>
      <c r="AC89" s="1064">
        <v>6830043</v>
      </c>
      <c r="AD89" s="1064">
        <v>713021</v>
      </c>
      <c r="AE89" s="1064">
        <v>3726938</v>
      </c>
      <c r="AF89" s="1064">
        <v>3435848</v>
      </c>
      <c r="AG89" s="1064">
        <v>0</v>
      </c>
      <c r="AH89" s="1064">
        <v>2327024817</v>
      </c>
      <c r="AI89" s="1064">
        <v>635741468</v>
      </c>
      <c r="AJ89" s="1064">
        <v>1691283349</v>
      </c>
      <c r="AK89" s="883"/>
      <c r="AM89" s="890"/>
      <c r="AN89" s="268"/>
    </row>
    <row r="90" spans="1:40" x14ac:dyDescent="0.25">
      <c r="A90" s="277"/>
      <c r="B90" s="277"/>
      <c r="C90" s="1064"/>
      <c r="D90" s="1064"/>
      <c r="E90" s="1064"/>
      <c r="F90" s="1064"/>
      <c r="G90" s="1064"/>
      <c r="H90" s="1064"/>
      <c r="I90" s="1064"/>
      <c r="J90" s="1064"/>
      <c r="K90" s="1064"/>
      <c r="L90" s="1064"/>
      <c r="M90" s="1064"/>
      <c r="N90" s="1064"/>
      <c r="O90" s="1064"/>
      <c r="P90" s="1064"/>
      <c r="Q90" s="1064"/>
      <c r="R90" s="1064"/>
      <c r="S90" s="1064"/>
      <c r="T90" s="1064"/>
      <c r="U90" s="1064"/>
      <c r="V90" s="1064"/>
      <c r="W90" s="1064"/>
      <c r="X90" s="1064"/>
      <c r="Y90" s="1064"/>
      <c r="Z90" s="1064"/>
      <c r="AA90" s="1064"/>
      <c r="AB90" s="1064"/>
      <c r="AC90" s="1064"/>
      <c r="AD90" s="1064"/>
      <c r="AE90" s="1064"/>
      <c r="AF90" s="1064"/>
      <c r="AG90" s="1064"/>
      <c r="AH90" s="1064"/>
      <c r="AI90" s="1053"/>
      <c r="AJ90" s="1053"/>
      <c r="AK90" s="881"/>
      <c r="AM90" s="885"/>
      <c r="AN90" s="268"/>
    </row>
    <row r="91" spans="1:40" ht="15" hidden="1" customHeight="1" outlineLevel="1" x14ac:dyDescent="0.25">
      <c r="A91" s="188" t="s">
        <v>214</v>
      </c>
      <c r="B91" s="277"/>
      <c r="C91" s="1064"/>
      <c r="D91" s="1064"/>
      <c r="E91" s="1064"/>
      <c r="F91" s="1064"/>
      <c r="G91" s="1064"/>
      <c r="H91" s="1064"/>
      <c r="I91" s="1064"/>
      <c r="J91" s="1064"/>
      <c r="K91" s="1064"/>
      <c r="L91" s="1064"/>
      <c r="M91" s="1064"/>
      <c r="N91" s="1064"/>
      <c r="O91" s="1064"/>
      <c r="P91" s="1064"/>
      <c r="Q91" s="1064"/>
      <c r="R91" s="1064"/>
      <c r="S91" s="1064"/>
      <c r="T91" s="1064"/>
      <c r="U91" s="1064"/>
      <c r="V91" s="1064"/>
      <c r="W91" s="1064"/>
      <c r="X91" s="1064"/>
      <c r="Y91" s="1064"/>
      <c r="Z91" s="1064"/>
      <c r="AA91" s="1064"/>
      <c r="AB91" s="1064"/>
      <c r="AC91" s="1064"/>
      <c r="AD91" s="1064"/>
      <c r="AE91" s="1064"/>
      <c r="AF91" s="1064"/>
      <c r="AG91" s="1064"/>
      <c r="AH91" s="1064"/>
      <c r="AI91" s="1053"/>
      <c r="AJ91" s="1053"/>
      <c r="AK91" s="881"/>
      <c r="AM91" s="885"/>
      <c r="AN91" s="268"/>
    </row>
    <row r="92" spans="1:40" ht="15" hidden="1" customHeight="1" outlineLevel="1" x14ac:dyDescent="0.25">
      <c r="A92" s="189" t="s">
        <v>215</v>
      </c>
      <c r="B92" s="277"/>
      <c r="C92" s="1064">
        <v>0</v>
      </c>
      <c r="D92" s="1064">
        <v>0</v>
      </c>
      <c r="E92" s="1064">
        <v>0</v>
      </c>
      <c r="F92" s="1064">
        <v>0</v>
      </c>
      <c r="G92" s="1064">
        <v>0</v>
      </c>
      <c r="H92" s="1064">
        <v>0</v>
      </c>
      <c r="I92" s="1064">
        <v>0</v>
      </c>
      <c r="J92" s="1064">
        <v>0</v>
      </c>
      <c r="K92" s="1064">
        <v>0</v>
      </c>
      <c r="L92" s="1064">
        <v>0</v>
      </c>
      <c r="M92" s="1064">
        <v>0</v>
      </c>
      <c r="N92" s="1064">
        <v>0</v>
      </c>
      <c r="O92" s="1064">
        <v>0</v>
      </c>
      <c r="P92" s="1064">
        <v>0</v>
      </c>
      <c r="Q92" s="1064">
        <v>0</v>
      </c>
      <c r="R92" s="1064">
        <v>0</v>
      </c>
      <c r="S92" s="1064">
        <v>0</v>
      </c>
      <c r="T92" s="1064">
        <v>0</v>
      </c>
      <c r="U92" s="1064">
        <v>0</v>
      </c>
      <c r="V92" s="1064">
        <v>0</v>
      </c>
      <c r="W92" s="1064">
        <v>0</v>
      </c>
      <c r="X92" s="1064">
        <v>0</v>
      </c>
      <c r="Y92" s="1064">
        <v>0</v>
      </c>
      <c r="Z92" s="1064">
        <v>0</v>
      </c>
      <c r="AA92" s="1064">
        <v>0</v>
      </c>
      <c r="AB92" s="1064">
        <v>0</v>
      </c>
      <c r="AC92" s="1064">
        <v>0</v>
      </c>
      <c r="AD92" s="1064">
        <v>0</v>
      </c>
      <c r="AE92" s="1064">
        <v>0</v>
      </c>
      <c r="AF92" s="1064">
        <v>0</v>
      </c>
      <c r="AG92" s="1064">
        <v>0</v>
      </c>
      <c r="AH92" s="1064">
        <v>0</v>
      </c>
      <c r="AI92" s="1064">
        <v>0</v>
      </c>
      <c r="AJ92" s="1064">
        <v>0</v>
      </c>
      <c r="AK92" s="883"/>
      <c r="AM92" s="885"/>
      <c r="AN92" s="268"/>
    </row>
    <row r="93" spans="1:40" ht="15" hidden="1" customHeight="1" outlineLevel="1" x14ac:dyDescent="0.25">
      <c r="A93" s="189" t="s">
        <v>216</v>
      </c>
      <c r="B93" s="277"/>
      <c r="C93" s="1064">
        <v>828948</v>
      </c>
      <c r="D93" s="1064">
        <v>1253140</v>
      </c>
      <c r="E93" s="1064">
        <v>2359701</v>
      </c>
      <c r="F93" s="1064">
        <v>1369156</v>
      </c>
      <c r="G93" s="1064">
        <v>433173</v>
      </c>
      <c r="H93" s="1064">
        <v>645951</v>
      </c>
      <c r="I93" s="1064">
        <v>400000</v>
      </c>
      <c r="J93" s="1064">
        <v>544141</v>
      </c>
      <c r="K93" s="1064">
        <v>957946</v>
      </c>
      <c r="L93" s="1064">
        <v>477317</v>
      </c>
      <c r="M93" s="1064">
        <v>901667</v>
      </c>
      <c r="N93" s="1064">
        <v>625182</v>
      </c>
      <c r="O93" s="1064">
        <v>268625</v>
      </c>
      <c r="P93" s="1064">
        <v>109317</v>
      </c>
      <c r="Q93" s="1064">
        <v>55927</v>
      </c>
      <c r="R93" s="1064">
        <v>14372</v>
      </c>
      <c r="S93" s="1064">
        <v>264485</v>
      </c>
      <c r="T93" s="1064">
        <v>218416</v>
      </c>
      <c r="U93" s="1064">
        <v>100034</v>
      </c>
      <c r="V93" s="1064">
        <v>86688</v>
      </c>
      <c r="W93" s="1064">
        <v>475574</v>
      </c>
      <c r="X93" s="1064">
        <v>124557</v>
      </c>
      <c r="Y93" s="1064">
        <v>60354</v>
      </c>
      <c r="Z93" s="1064">
        <v>120512</v>
      </c>
      <c r="AA93" s="1064">
        <v>3783</v>
      </c>
      <c r="AB93" s="1064">
        <v>47858</v>
      </c>
      <c r="AC93" s="1064">
        <v>49132</v>
      </c>
      <c r="AD93" s="1064">
        <v>10112</v>
      </c>
      <c r="AE93" s="1064">
        <v>5793</v>
      </c>
      <c r="AF93" s="1064">
        <v>12563</v>
      </c>
      <c r="AG93" s="1064">
        <v>0</v>
      </c>
      <c r="AH93" s="1064">
        <v>12824424</v>
      </c>
      <c r="AI93" s="1064">
        <v>3158390</v>
      </c>
      <c r="AJ93" s="1064">
        <v>9666034</v>
      </c>
      <c r="AK93" s="883"/>
      <c r="AM93" s="885"/>
      <c r="AN93" s="268"/>
    </row>
    <row r="94" spans="1:40" ht="15" hidden="1" customHeight="1" outlineLevel="1" x14ac:dyDescent="0.25">
      <c r="A94" s="190" t="s">
        <v>217</v>
      </c>
      <c r="B94" s="277"/>
      <c r="C94" s="1064">
        <v>4406</v>
      </c>
      <c r="D94" s="1064">
        <v>18489</v>
      </c>
      <c r="E94" s="1064">
        <v>32631</v>
      </c>
      <c r="F94" s="1064">
        <v>459068</v>
      </c>
      <c r="G94" s="1064">
        <v>851946</v>
      </c>
      <c r="H94" s="1064">
        <v>54422</v>
      </c>
      <c r="I94" s="1064">
        <v>11671</v>
      </c>
      <c r="J94" s="1064">
        <v>25160</v>
      </c>
      <c r="K94" s="1064">
        <v>5058</v>
      </c>
      <c r="L94" s="1064">
        <v>973399</v>
      </c>
      <c r="M94" s="1064">
        <v>121096</v>
      </c>
      <c r="N94" s="1064">
        <v>154769</v>
      </c>
      <c r="O94" s="1064">
        <v>127</v>
      </c>
      <c r="P94" s="1064">
        <v>27062</v>
      </c>
      <c r="Q94" s="1064">
        <v>2164</v>
      </c>
      <c r="R94" s="1064">
        <v>0</v>
      </c>
      <c r="S94" s="1064">
        <v>0</v>
      </c>
      <c r="T94" s="1064">
        <v>20682</v>
      </c>
      <c r="U94" s="1064">
        <v>1644</v>
      </c>
      <c r="V94" s="1064">
        <v>91961</v>
      </c>
      <c r="W94" s="1064">
        <v>2991</v>
      </c>
      <c r="X94" s="1064">
        <v>64671</v>
      </c>
      <c r="Y94" s="1064">
        <v>19</v>
      </c>
      <c r="Z94" s="1064">
        <v>31855</v>
      </c>
      <c r="AA94" s="1064">
        <v>281</v>
      </c>
      <c r="AB94" s="1064">
        <v>0</v>
      </c>
      <c r="AC94" s="1064">
        <v>32449</v>
      </c>
      <c r="AD94" s="1064">
        <v>0</v>
      </c>
      <c r="AE94" s="1064">
        <v>13410</v>
      </c>
      <c r="AF94" s="1064">
        <v>18</v>
      </c>
      <c r="AG94" s="1064">
        <v>0</v>
      </c>
      <c r="AH94" s="1064">
        <v>3002173</v>
      </c>
      <c r="AI94" s="1064">
        <v>193402</v>
      </c>
      <c r="AJ94" s="1064">
        <v>2808771</v>
      </c>
      <c r="AK94" s="883"/>
      <c r="AM94" s="885"/>
      <c r="AN94" s="268"/>
    </row>
    <row r="95" spans="1:40" ht="12.75" customHeight="1" collapsed="1" x14ac:dyDescent="0.25">
      <c r="A95" s="188" t="s">
        <v>218</v>
      </c>
      <c r="B95" s="277"/>
      <c r="C95" s="1064">
        <v>833354</v>
      </c>
      <c r="D95" s="1064">
        <v>1271629</v>
      </c>
      <c r="E95" s="1064">
        <v>2392332</v>
      </c>
      <c r="F95" s="1064">
        <v>1828224</v>
      </c>
      <c r="G95" s="1064">
        <v>1285119</v>
      </c>
      <c r="H95" s="1064">
        <v>700373</v>
      </c>
      <c r="I95" s="1064">
        <v>411671</v>
      </c>
      <c r="J95" s="1064">
        <v>569301</v>
      </c>
      <c r="K95" s="1064">
        <v>963004</v>
      </c>
      <c r="L95" s="1064">
        <v>1450716</v>
      </c>
      <c r="M95" s="1064">
        <v>1022763</v>
      </c>
      <c r="N95" s="1064">
        <v>779951</v>
      </c>
      <c r="O95" s="1064">
        <v>268752</v>
      </c>
      <c r="P95" s="1064">
        <v>136379</v>
      </c>
      <c r="Q95" s="1064">
        <v>58091</v>
      </c>
      <c r="R95" s="1064">
        <v>14372</v>
      </c>
      <c r="S95" s="1064">
        <v>264485</v>
      </c>
      <c r="T95" s="1064">
        <v>239098</v>
      </c>
      <c r="U95" s="1064">
        <v>101678</v>
      </c>
      <c r="V95" s="1064">
        <v>178649</v>
      </c>
      <c r="W95" s="1064">
        <v>478565</v>
      </c>
      <c r="X95" s="1064">
        <v>189228</v>
      </c>
      <c r="Y95" s="1064">
        <v>60373</v>
      </c>
      <c r="Z95" s="1064">
        <v>152367</v>
      </c>
      <c r="AA95" s="1064">
        <v>4064</v>
      </c>
      <c r="AB95" s="1064">
        <v>47858</v>
      </c>
      <c r="AC95" s="1064">
        <v>81581</v>
      </c>
      <c r="AD95" s="1064">
        <v>10112</v>
      </c>
      <c r="AE95" s="1064">
        <v>19203</v>
      </c>
      <c r="AF95" s="1064">
        <v>12581</v>
      </c>
      <c r="AG95" s="1064">
        <v>0</v>
      </c>
      <c r="AH95" s="1064">
        <v>15826597</v>
      </c>
      <c r="AI95" s="1064">
        <v>3351792</v>
      </c>
      <c r="AJ95" s="1064">
        <v>12474805</v>
      </c>
      <c r="AK95" s="883"/>
      <c r="AM95" s="890"/>
      <c r="AN95" s="268"/>
    </row>
    <row r="96" spans="1:40" x14ac:dyDescent="0.25">
      <c r="A96" s="277"/>
      <c r="B96" s="277"/>
      <c r="C96" s="1064"/>
      <c r="D96" s="1064"/>
      <c r="E96" s="1064"/>
      <c r="F96" s="1064"/>
      <c r="G96" s="1064"/>
      <c r="H96" s="1064"/>
      <c r="I96" s="1064"/>
      <c r="J96" s="1064"/>
      <c r="K96" s="1064"/>
      <c r="L96" s="1064"/>
      <c r="M96" s="1064"/>
      <c r="N96" s="1064"/>
      <c r="O96" s="1064"/>
      <c r="P96" s="1064"/>
      <c r="Q96" s="1064"/>
      <c r="R96" s="1064"/>
      <c r="S96" s="1064"/>
      <c r="T96" s="1064"/>
      <c r="U96" s="1064"/>
      <c r="V96" s="1064"/>
      <c r="W96" s="1064"/>
      <c r="X96" s="1064"/>
      <c r="Y96" s="1064"/>
      <c r="Z96" s="1064"/>
      <c r="AA96" s="1064"/>
      <c r="AB96" s="1064"/>
      <c r="AC96" s="1064"/>
      <c r="AD96" s="1064"/>
      <c r="AE96" s="1064"/>
      <c r="AF96" s="1064"/>
      <c r="AG96" s="1064"/>
      <c r="AH96" s="1064"/>
      <c r="AI96" s="1053"/>
      <c r="AJ96" s="1053"/>
      <c r="AK96" s="881"/>
      <c r="AM96" s="885"/>
      <c r="AN96" s="268"/>
    </row>
    <row r="97" spans="1:42" ht="15" hidden="1" customHeight="1" outlineLevel="1" x14ac:dyDescent="0.25">
      <c r="A97" s="191" t="s">
        <v>219</v>
      </c>
      <c r="B97" s="277"/>
      <c r="C97" s="1064"/>
      <c r="D97" s="1064"/>
      <c r="E97" s="1064"/>
      <c r="F97" s="1064"/>
      <c r="G97" s="1064"/>
      <c r="H97" s="1064"/>
      <c r="I97" s="1064"/>
      <c r="J97" s="1064"/>
      <c r="K97" s="1064"/>
      <c r="L97" s="1064"/>
      <c r="M97" s="1064"/>
      <c r="N97" s="1064"/>
      <c r="O97" s="1064"/>
      <c r="P97" s="1064"/>
      <c r="Q97" s="1064"/>
      <c r="R97" s="1064"/>
      <c r="S97" s="1064"/>
      <c r="T97" s="1064"/>
      <c r="U97" s="1064"/>
      <c r="V97" s="1064"/>
      <c r="W97" s="1064"/>
      <c r="X97" s="1064"/>
      <c r="Y97" s="1064"/>
      <c r="Z97" s="1064"/>
      <c r="AA97" s="1064"/>
      <c r="AB97" s="1064"/>
      <c r="AC97" s="1064"/>
      <c r="AD97" s="1064"/>
      <c r="AE97" s="1064"/>
      <c r="AF97" s="1064"/>
      <c r="AG97" s="1064"/>
      <c r="AH97" s="1064"/>
      <c r="AI97" s="1053"/>
      <c r="AJ97" s="1053"/>
      <c r="AK97" s="881"/>
      <c r="AM97" s="885"/>
      <c r="AN97" s="268"/>
    </row>
    <row r="98" spans="1:42" ht="15" hidden="1" customHeight="1" outlineLevel="1" x14ac:dyDescent="0.25">
      <c r="A98" s="192" t="s">
        <v>220</v>
      </c>
      <c r="B98" s="277"/>
      <c r="C98" s="1064">
        <v>27422</v>
      </c>
      <c r="D98" s="1064">
        <v>27422</v>
      </c>
      <c r="E98" s="1064">
        <v>90153</v>
      </c>
      <c r="F98" s="1064">
        <v>16150</v>
      </c>
      <c r="G98" s="1064">
        <v>4122</v>
      </c>
      <c r="H98" s="1064">
        <v>1324</v>
      </c>
      <c r="I98" s="1064">
        <v>169</v>
      </c>
      <c r="J98" s="1064">
        <v>0</v>
      </c>
      <c r="K98" s="1064">
        <v>18739</v>
      </c>
      <c r="L98" s="1064">
        <v>16704</v>
      </c>
      <c r="M98" s="1064">
        <v>22104</v>
      </c>
      <c r="N98" s="1064">
        <v>0</v>
      </c>
      <c r="O98" s="1064">
        <v>0</v>
      </c>
      <c r="P98" s="1064">
        <v>0</v>
      </c>
      <c r="Q98" s="1064">
        <v>0</v>
      </c>
      <c r="R98" s="1064">
        <v>1322</v>
      </c>
      <c r="S98" s="1064">
        <v>120</v>
      </c>
      <c r="T98" s="1064">
        <v>4728</v>
      </c>
      <c r="U98" s="1064">
        <v>0</v>
      </c>
      <c r="V98" s="1064">
        <v>2672</v>
      </c>
      <c r="W98" s="1064">
        <v>411</v>
      </c>
      <c r="X98" s="1064">
        <v>2007</v>
      </c>
      <c r="Y98" s="1064">
        <v>6094</v>
      </c>
      <c r="Z98" s="1064">
        <v>0</v>
      </c>
      <c r="AA98" s="1064">
        <v>0</v>
      </c>
      <c r="AB98" s="1064">
        <v>0</v>
      </c>
      <c r="AC98" s="1064">
        <v>499</v>
      </c>
      <c r="AD98" s="1064">
        <v>0</v>
      </c>
      <c r="AE98" s="1064">
        <v>0</v>
      </c>
      <c r="AF98" s="1064">
        <v>0</v>
      </c>
      <c r="AG98" s="1064">
        <v>0</v>
      </c>
      <c r="AH98" s="1064">
        <v>242162</v>
      </c>
      <c r="AI98" s="1064">
        <v>60938</v>
      </c>
      <c r="AJ98" s="1064">
        <v>181224</v>
      </c>
      <c r="AK98" s="883"/>
      <c r="AM98" s="885"/>
      <c r="AN98" s="268"/>
    </row>
    <row r="99" spans="1:42" ht="15" hidden="1" customHeight="1" outlineLevel="1" x14ac:dyDescent="0.25">
      <c r="A99" s="192" t="s">
        <v>221</v>
      </c>
      <c r="B99" s="277"/>
      <c r="C99" s="1064">
        <v>4089458</v>
      </c>
      <c r="D99" s="1064">
        <v>16665977</v>
      </c>
      <c r="E99" s="1064">
        <v>27514535</v>
      </c>
      <c r="F99" s="1064">
        <v>14439783</v>
      </c>
      <c r="G99" s="1064">
        <v>2706370</v>
      </c>
      <c r="H99" s="1064">
        <v>4218228</v>
      </c>
      <c r="I99" s="1064">
        <v>1947421</v>
      </c>
      <c r="J99" s="1064">
        <v>2255478</v>
      </c>
      <c r="K99" s="1064">
        <v>1167311</v>
      </c>
      <c r="L99" s="1064">
        <v>6977318</v>
      </c>
      <c r="M99" s="1064">
        <v>559513</v>
      </c>
      <c r="N99" s="1064">
        <v>475406</v>
      </c>
      <c r="O99" s="1064">
        <v>43296</v>
      </c>
      <c r="P99" s="1064">
        <v>83130</v>
      </c>
      <c r="Q99" s="1064">
        <v>171477</v>
      </c>
      <c r="R99" s="1064">
        <v>514195</v>
      </c>
      <c r="S99" s="1064">
        <v>496758</v>
      </c>
      <c r="T99" s="1064">
        <v>667144</v>
      </c>
      <c r="U99" s="1064">
        <v>66565</v>
      </c>
      <c r="V99" s="1064">
        <v>489200</v>
      </c>
      <c r="W99" s="1064">
        <v>147786</v>
      </c>
      <c r="X99" s="1064">
        <v>794501</v>
      </c>
      <c r="Y99" s="1064">
        <v>1126214</v>
      </c>
      <c r="Z99" s="1064">
        <v>795567</v>
      </c>
      <c r="AA99" s="1064">
        <v>751006</v>
      </c>
      <c r="AB99" s="1064">
        <v>298040</v>
      </c>
      <c r="AC99" s="1064">
        <v>869865</v>
      </c>
      <c r="AD99" s="1064">
        <v>6123</v>
      </c>
      <c r="AE99" s="1064">
        <v>18861</v>
      </c>
      <c r="AF99" s="1064">
        <v>120930</v>
      </c>
      <c r="AG99" s="1064">
        <v>9224</v>
      </c>
      <c r="AH99" s="1064">
        <v>90760727</v>
      </c>
      <c r="AI99" s="1064">
        <v>23018883</v>
      </c>
      <c r="AJ99" s="1064">
        <v>67741844</v>
      </c>
      <c r="AK99" s="883"/>
      <c r="AM99" s="885"/>
      <c r="AN99" s="268"/>
    </row>
    <row r="100" spans="1:42" ht="12.75" hidden="1" customHeight="1" outlineLevel="1" x14ac:dyDescent="0.25">
      <c r="A100" s="193" t="s">
        <v>222</v>
      </c>
      <c r="B100" s="277"/>
      <c r="C100" s="1064">
        <v>0</v>
      </c>
      <c r="D100" s="1064">
        <v>0</v>
      </c>
      <c r="E100" s="1064">
        <v>0</v>
      </c>
      <c r="F100" s="1064">
        <v>0</v>
      </c>
      <c r="G100" s="1064">
        <v>0</v>
      </c>
      <c r="H100" s="1064">
        <v>0</v>
      </c>
      <c r="I100" s="1064">
        <v>0</v>
      </c>
      <c r="J100" s="1064">
        <v>0</v>
      </c>
      <c r="K100" s="1064">
        <v>0</v>
      </c>
      <c r="L100" s="1064">
        <v>0</v>
      </c>
      <c r="M100" s="1064">
        <v>0</v>
      </c>
      <c r="N100" s="1064">
        <v>0</v>
      </c>
      <c r="O100" s="1064">
        <v>0</v>
      </c>
      <c r="P100" s="1064">
        <v>0</v>
      </c>
      <c r="Q100" s="1064">
        <v>0</v>
      </c>
      <c r="R100" s="1064">
        <v>0</v>
      </c>
      <c r="S100" s="1064">
        <v>0</v>
      </c>
      <c r="T100" s="1064">
        <v>0</v>
      </c>
      <c r="U100" s="1064">
        <v>0</v>
      </c>
      <c r="V100" s="1064">
        <v>0</v>
      </c>
      <c r="W100" s="1064">
        <v>0</v>
      </c>
      <c r="X100" s="1064">
        <v>0</v>
      </c>
      <c r="Y100" s="1064">
        <v>0</v>
      </c>
      <c r="Z100" s="1064">
        <v>0</v>
      </c>
      <c r="AA100" s="1064">
        <v>0</v>
      </c>
      <c r="AB100" s="1064">
        <v>0</v>
      </c>
      <c r="AC100" s="1064">
        <v>0</v>
      </c>
      <c r="AD100" s="1064">
        <v>0</v>
      </c>
      <c r="AE100" s="1064">
        <v>0</v>
      </c>
      <c r="AF100" s="1064">
        <v>0</v>
      </c>
      <c r="AG100" s="1064">
        <v>0</v>
      </c>
      <c r="AH100" s="1064">
        <v>0</v>
      </c>
      <c r="AI100" s="1064">
        <v>0</v>
      </c>
      <c r="AJ100" s="1064">
        <v>0</v>
      </c>
      <c r="AK100" s="883"/>
      <c r="AM100" s="885"/>
      <c r="AN100" s="268"/>
    </row>
    <row r="101" spans="1:42" collapsed="1" x14ac:dyDescent="0.25">
      <c r="A101" s="191" t="s">
        <v>223</v>
      </c>
      <c r="B101" s="277"/>
      <c r="C101" s="1064">
        <v>4116880</v>
      </c>
      <c r="D101" s="1064">
        <v>16693399</v>
      </c>
      <c r="E101" s="1064">
        <v>27604688</v>
      </c>
      <c r="F101" s="1064">
        <v>14455933</v>
      </c>
      <c r="G101" s="1064">
        <v>2710492</v>
      </c>
      <c r="H101" s="1064">
        <v>4219552</v>
      </c>
      <c r="I101" s="1064">
        <v>1947590</v>
      </c>
      <c r="J101" s="1064">
        <v>2255478</v>
      </c>
      <c r="K101" s="1064">
        <v>1186050</v>
      </c>
      <c r="L101" s="1064">
        <v>6994022</v>
      </c>
      <c r="M101" s="1064">
        <v>581617</v>
      </c>
      <c r="N101" s="1064">
        <v>475406</v>
      </c>
      <c r="O101" s="1064">
        <v>43296</v>
      </c>
      <c r="P101" s="1064">
        <v>83130</v>
      </c>
      <c r="Q101" s="1064">
        <v>171477</v>
      </c>
      <c r="R101" s="1064">
        <v>515517</v>
      </c>
      <c r="S101" s="1064">
        <v>496878</v>
      </c>
      <c r="T101" s="1064">
        <v>671872</v>
      </c>
      <c r="U101" s="1064">
        <v>66565</v>
      </c>
      <c r="V101" s="1064">
        <v>491872</v>
      </c>
      <c r="W101" s="1064">
        <v>148197</v>
      </c>
      <c r="X101" s="1064">
        <v>796508</v>
      </c>
      <c r="Y101" s="1064">
        <v>1132308</v>
      </c>
      <c r="Z101" s="1064">
        <v>795567</v>
      </c>
      <c r="AA101" s="1064">
        <v>751006</v>
      </c>
      <c r="AB101" s="1064">
        <v>298040</v>
      </c>
      <c r="AC101" s="1064">
        <v>870364</v>
      </c>
      <c r="AD101" s="1064">
        <v>6123</v>
      </c>
      <c r="AE101" s="1064">
        <v>18861</v>
      </c>
      <c r="AF101" s="1064">
        <v>120930</v>
      </c>
      <c r="AG101" s="1064">
        <v>9224</v>
      </c>
      <c r="AH101" s="1064">
        <v>91002889</v>
      </c>
      <c r="AI101" s="1064">
        <v>23079821</v>
      </c>
      <c r="AJ101" s="1064">
        <v>67923068</v>
      </c>
      <c r="AK101" s="883"/>
      <c r="AM101" s="890"/>
      <c r="AN101" s="268"/>
    </row>
    <row r="102" spans="1:42" ht="11.25" customHeight="1" x14ac:dyDescent="0.25">
      <c r="A102" s="277"/>
      <c r="B102" s="277"/>
      <c r="C102" s="1064"/>
      <c r="D102" s="1064"/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4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4"/>
      <c r="Y102" s="1064"/>
      <c r="Z102" s="1064"/>
      <c r="AA102" s="1064"/>
      <c r="AB102" s="1064"/>
      <c r="AC102" s="1064"/>
      <c r="AD102" s="1064"/>
      <c r="AE102" s="1064"/>
      <c r="AF102" s="1064"/>
      <c r="AG102" s="1064"/>
      <c r="AH102" s="1064"/>
      <c r="AI102" s="1053"/>
      <c r="AJ102" s="1053"/>
      <c r="AK102" s="881"/>
      <c r="AM102" s="885"/>
      <c r="AN102" s="268"/>
    </row>
    <row r="103" spans="1:42" x14ac:dyDescent="0.25">
      <c r="A103" s="194" t="s">
        <v>378</v>
      </c>
      <c r="B103" s="277"/>
      <c r="C103" s="1064">
        <v>0</v>
      </c>
      <c r="D103" s="1064">
        <v>0</v>
      </c>
      <c r="E103" s="1064">
        <v>0</v>
      </c>
      <c r="F103" s="1064">
        <v>0</v>
      </c>
      <c r="G103" s="1064">
        <v>0</v>
      </c>
      <c r="H103" s="1064">
        <v>0</v>
      </c>
      <c r="I103" s="1064">
        <v>0</v>
      </c>
      <c r="J103" s="1064">
        <v>0</v>
      </c>
      <c r="K103" s="1064">
        <v>0</v>
      </c>
      <c r="L103" s="1064">
        <v>0</v>
      </c>
      <c r="M103" s="1064">
        <v>0</v>
      </c>
      <c r="N103" s="1064">
        <v>0</v>
      </c>
      <c r="O103" s="1064">
        <v>0</v>
      </c>
      <c r="P103" s="1064">
        <v>0</v>
      </c>
      <c r="Q103" s="1064">
        <v>0</v>
      </c>
      <c r="R103" s="1064">
        <v>0</v>
      </c>
      <c r="S103" s="1064">
        <v>0</v>
      </c>
      <c r="T103" s="1064">
        <v>0</v>
      </c>
      <c r="U103" s="1064">
        <v>0</v>
      </c>
      <c r="V103" s="1064">
        <v>0</v>
      </c>
      <c r="W103" s="1064">
        <v>0</v>
      </c>
      <c r="X103" s="1064">
        <v>0</v>
      </c>
      <c r="Y103" s="1064">
        <v>0</v>
      </c>
      <c r="Z103" s="1064">
        <v>0</v>
      </c>
      <c r="AA103" s="1064">
        <v>0</v>
      </c>
      <c r="AB103" s="1064">
        <v>0</v>
      </c>
      <c r="AC103" s="1064">
        <v>0</v>
      </c>
      <c r="AD103" s="1064">
        <v>0</v>
      </c>
      <c r="AE103" s="1064">
        <v>0</v>
      </c>
      <c r="AF103" s="1064">
        <v>0</v>
      </c>
      <c r="AG103" s="1064">
        <v>0</v>
      </c>
      <c r="AH103" s="1064">
        <v>0</v>
      </c>
      <c r="AI103" s="1064">
        <v>0</v>
      </c>
      <c r="AJ103" s="1064">
        <v>0</v>
      </c>
      <c r="AK103" s="883"/>
      <c r="AM103" s="885"/>
      <c r="AN103" s="268"/>
    </row>
    <row r="104" spans="1:42" ht="11.25" customHeight="1" x14ac:dyDescent="0.25">
      <c r="A104" s="194"/>
      <c r="B104" s="277"/>
      <c r="C104" s="1064"/>
      <c r="D104" s="1064"/>
      <c r="E104" s="1064"/>
      <c r="F104" s="1064"/>
      <c r="G104" s="1064"/>
      <c r="H104" s="1064"/>
      <c r="I104" s="1064"/>
      <c r="J104" s="1064"/>
      <c r="K104" s="1064"/>
      <c r="L104" s="1064"/>
      <c r="M104" s="1064"/>
      <c r="N104" s="1064"/>
      <c r="O104" s="1064"/>
      <c r="P104" s="1064"/>
      <c r="Q104" s="1064"/>
      <c r="R104" s="1064"/>
      <c r="S104" s="1064"/>
      <c r="T104" s="1064"/>
      <c r="U104" s="1064"/>
      <c r="V104" s="1064"/>
      <c r="W104" s="1064"/>
      <c r="X104" s="1064"/>
      <c r="Y104" s="1064"/>
      <c r="Z104" s="1064"/>
      <c r="AA104" s="1064"/>
      <c r="AB104" s="1064"/>
      <c r="AC104" s="1064"/>
      <c r="AD104" s="1064"/>
      <c r="AE104" s="1064"/>
      <c r="AF104" s="1064"/>
      <c r="AG104" s="1064"/>
      <c r="AH104" s="1064"/>
      <c r="AI104" s="1053"/>
      <c r="AJ104" s="1053"/>
      <c r="AK104" s="881"/>
      <c r="AM104" s="885"/>
      <c r="AN104" s="268"/>
    </row>
    <row r="105" spans="1:42" x14ac:dyDescent="0.25">
      <c r="A105" s="195" t="s">
        <v>379</v>
      </c>
      <c r="B105" s="277"/>
      <c r="C105" s="1064">
        <v>221564433</v>
      </c>
      <c r="D105" s="1064">
        <v>258451353</v>
      </c>
      <c r="E105" s="1064">
        <v>459656722</v>
      </c>
      <c r="F105" s="1064">
        <v>332759686</v>
      </c>
      <c r="G105" s="1064">
        <v>143173472</v>
      </c>
      <c r="H105" s="1064">
        <v>140207162</v>
      </c>
      <c r="I105" s="1064">
        <v>67548582</v>
      </c>
      <c r="J105" s="1064">
        <v>35016806</v>
      </c>
      <c r="K105" s="1064">
        <v>117739653</v>
      </c>
      <c r="L105" s="1064">
        <v>109519758</v>
      </c>
      <c r="M105" s="1064">
        <v>90629835</v>
      </c>
      <c r="N105" s="1064">
        <v>68706543</v>
      </c>
      <c r="O105" s="1064">
        <v>4653937</v>
      </c>
      <c r="P105" s="1064">
        <v>12013796</v>
      </c>
      <c r="Q105" s="1064">
        <v>65939023</v>
      </c>
      <c r="R105" s="1064">
        <v>36803604</v>
      </c>
      <c r="S105" s="1064">
        <v>23532740</v>
      </c>
      <c r="T105" s="1064">
        <v>44634884</v>
      </c>
      <c r="U105" s="1064">
        <v>7505895</v>
      </c>
      <c r="V105" s="1064">
        <v>37562829</v>
      </c>
      <c r="W105" s="1064">
        <v>34070511</v>
      </c>
      <c r="X105" s="1064">
        <v>27423658</v>
      </c>
      <c r="Y105" s="1064">
        <v>26385503</v>
      </c>
      <c r="Z105" s="1064">
        <v>23503659</v>
      </c>
      <c r="AA105" s="1064">
        <v>19591955</v>
      </c>
      <c r="AB105" s="1064">
        <v>9128704</v>
      </c>
      <c r="AC105" s="1064">
        <v>7781988</v>
      </c>
      <c r="AD105" s="1064">
        <v>729256</v>
      </c>
      <c r="AE105" s="1064">
        <v>3765002</v>
      </c>
      <c r="AF105" s="1064">
        <v>3569359</v>
      </c>
      <c r="AG105" s="1064">
        <v>9224</v>
      </c>
      <c r="AH105" s="1064">
        <v>2433854303</v>
      </c>
      <c r="AI105" s="1064">
        <v>662173081</v>
      </c>
      <c r="AJ105" s="1064">
        <v>1771681222</v>
      </c>
      <c r="AK105" s="883"/>
      <c r="AM105" s="885"/>
      <c r="AN105" s="268"/>
    </row>
    <row r="106" spans="1:42" ht="11.25" customHeight="1" x14ac:dyDescent="0.25">
      <c r="A106" s="277"/>
      <c r="B106" s="277"/>
      <c r="C106" s="1064"/>
      <c r="D106" s="1064"/>
      <c r="E106" s="1064"/>
      <c r="F106" s="1064"/>
      <c r="G106" s="1064"/>
      <c r="H106" s="1064"/>
      <c r="I106" s="1064"/>
      <c r="J106" s="1064"/>
      <c r="K106" s="1064"/>
      <c r="L106" s="1064"/>
      <c r="M106" s="1064"/>
      <c r="N106" s="1064"/>
      <c r="O106" s="1064"/>
      <c r="P106" s="1064"/>
      <c r="Q106" s="1064"/>
      <c r="R106" s="1064"/>
      <c r="S106" s="1064"/>
      <c r="T106" s="1064"/>
      <c r="U106" s="1064"/>
      <c r="V106" s="1064"/>
      <c r="W106" s="1064"/>
      <c r="X106" s="1064"/>
      <c r="Y106" s="1064"/>
      <c r="Z106" s="1064"/>
      <c r="AA106" s="1064"/>
      <c r="AB106" s="1064"/>
      <c r="AC106" s="1064"/>
      <c r="AD106" s="1064"/>
      <c r="AE106" s="1064"/>
      <c r="AF106" s="1064"/>
      <c r="AG106" s="1064"/>
      <c r="AH106" s="1064"/>
      <c r="AI106" s="1053"/>
      <c r="AJ106" s="1053"/>
      <c r="AK106" s="881"/>
      <c r="AM106" s="885"/>
      <c r="AN106" s="268"/>
    </row>
    <row r="107" spans="1:42" x14ac:dyDescent="0.25">
      <c r="A107" s="196" t="s">
        <v>380</v>
      </c>
      <c r="C107" s="1064"/>
      <c r="D107" s="1064"/>
      <c r="E107" s="1064"/>
      <c r="F107" s="1064"/>
      <c r="G107" s="1064"/>
      <c r="H107" s="1064"/>
      <c r="I107" s="1064"/>
      <c r="J107" s="1064"/>
      <c r="K107" s="1064"/>
      <c r="L107" s="1064"/>
      <c r="M107" s="1064"/>
      <c r="N107" s="1064"/>
      <c r="O107" s="1064"/>
      <c r="P107" s="1064"/>
      <c r="Q107" s="1064"/>
      <c r="R107" s="1064"/>
      <c r="S107" s="1064"/>
      <c r="T107" s="1064"/>
      <c r="U107" s="1064"/>
      <c r="V107" s="1064"/>
      <c r="W107" s="1064"/>
      <c r="X107" s="1064"/>
      <c r="Y107" s="1064"/>
      <c r="Z107" s="1064"/>
      <c r="AA107" s="1064"/>
      <c r="AB107" s="1064"/>
      <c r="AC107" s="1064"/>
      <c r="AD107" s="1064"/>
      <c r="AE107" s="1064"/>
      <c r="AF107" s="1064"/>
      <c r="AG107" s="1064"/>
      <c r="AH107" s="1064"/>
      <c r="AI107" s="1061"/>
      <c r="AJ107" s="1061"/>
      <c r="AK107" s="884"/>
      <c r="AM107" s="885"/>
      <c r="AN107" s="268"/>
    </row>
    <row r="108" spans="1:42" x14ac:dyDescent="0.25">
      <c r="A108" s="197" t="s">
        <v>226</v>
      </c>
      <c r="B108" s="277"/>
      <c r="C108" s="1064">
        <v>95402</v>
      </c>
      <c r="D108" s="1064">
        <v>38575</v>
      </c>
      <c r="E108" s="1064">
        <v>0</v>
      </c>
      <c r="F108" s="1064">
        <v>0</v>
      </c>
      <c r="G108" s="1064">
        <v>0</v>
      </c>
      <c r="H108" s="1064">
        <v>0</v>
      </c>
      <c r="I108" s="1064">
        <v>0</v>
      </c>
      <c r="J108" s="1064">
        <v>0</v>
      </c>
      <c r="K108" s="1064">
        <v>0</v>
      </c>
      <c r="L108" s="1064">
        <v>0</v>
      </c>
      <c r="M108" s="1064">
        <v>0</v>
      </c>
      <c r="N108" s="1064">
        <v>0</v>
      </c>
      <c r="O108" s="1064">
        <v>0</v>
      </c>
      <c r="P108" s="1064">
        <v>0</v>
      </c>
      <c r="Q108" s="1064">
        <v>0</v>
      </c>
      <c r="R108" s="1064">
        <v>0</v>
      </c>
      <c r="S108" s="1064">
        <v>0</v>
      </c>
      <c r="T108" s="1064">
        <v>0</v>
      </c>
      <c r="U108" s="1064">
        <v>0</v>
      </c>
      <c r="V108" s="1064">
        <v>0</v>
      </c>
      <c r="W108" s="1064">
        <v>0</v>
      </c>
      <c r="X108" s="1064">
        <v>0</v>
      </c>
      <c r="Y108" s="1064">
        <v>11747</v>
      </c>
      <c r="Z108" s="1064">
        <v>0</v>
      </c>
      <c r="AA108" s="1064">
        <v>0</v>
      </c>
      <c r="AB108" s="1064">
        <v>0</v>
      </c>
      <c r="AC108" s="1064">
        <v>0</v>
      </c>
      <c r="AD108" s="1064">
        <v>0</v>
      </c>
      <c r="AE108" s="1064">
        <v>0</v>
      </c>
      <c r="AF108" s="1064">
        <v>0</v>
      </c>
      <c r="AG108" s="1064">
        <v>0</v>
      </c>
      <c r="AH108" s="1064">
        <v>145724</v>
      </c>
      <c r="AI108" s="1064">
        <v>145724</v>
      </c>
      <c r="AJ108" s="1064">
        <v>0</v>
      </c>
      <c r="AK108" s="883"/>
      <c r="AM108" s="885"/>
      <c r="AN108" s="268"/>
      <c r="AP108" s="361" t="s">
        <v>111</v>
      </c>
    </row>
    <row r="109" spans="1:42" ht="13.5" customHeight="1" x14ac:dyDescent="0.25">
      <c r="A109" s="277"/>
      <c r="B109" s="277"/>
      <c r="C109" s="1064"/>
      <c r="D109" s="1064"/>
      <c r="E109" s="1064"/>
      <c r="F109" s="1064"/>
      <c r="G109" s="1064"/>
      <c r="H109" s="1064"/>
      <c r="I109" s="1064"/>
      <c r="J109" s="1064"/>
      <c r="K109" s="1064"/>
      <c r="L109" s="1064"/>
      <c r="M109" s="1064"/>
      <c r="N109" s="1064"/>
      <c r="O109" s="1064"/>
      <c r="P109" s="1064"/>
      <c r="Q109" s="1064"/>
      <c r="R109" s="1064"/>
      <c r="S109" s="1064"/>
      <c r="T109" s="1064"/>
      <c r="U109" s="1064"/>
      <c r="V109" s="1064"/>
      <c r="W109" s="1064"/>
      <c r="X109" s="1064"/>
      <c r="Y109" s="1064"/>
      <c r="Z109" s="1064"/>
      <c r="AA109" s="1064"/>
      <c r="AB109" s="1064"/>
      <c r="AC109" s="1064"/>
      <c r="AD109" s="1064"/>
      <c r="AE109" s="1064"/>
      <c r="AF109" s="1064"/>
      <c r="AG109" s="1064"/>
      <c r="AH109" s="1064"/>
      <c r="AI109" s="1053"/>
      <c r="AJ109" s="1053"/>
      <c r="AK109" s="881"/>
      <c r="AM109" s="885"/>
      <c r="AN109" s="268"/>
    </row>
    <row r="110" spans="1:42" ht="15" hidden="1" customHeight="1" outlineLevel="1" x14ac:dyDescent="0.25">
      <c r="A110" s="198" t="s">
        <v>437</v>
      </c>
      <c r="B110" s="277"/>
      <c r="C110" s="1064"/>
      <c r="D110" s="1064"/>
      <c r="E110" s="1064"/>
      <c r="F110" s="1064"/>
      <c r="G110" s="1064"/>
      <c r="H110" s="1064"/>
      <c r="I110" s="1064"/>
      <c r="J110" s="1064"/>
      <c r="K110" s="1064"/>
      <c r="L110" s="1064"/>
      <c r="M110" s="1064"/>
      <c r="N110" s="1064"/>
      <c r="O110" s="1064"/>
      <c r="P110" s="1064"/>
      <c r="Q110" s="1064"/>
      <c r="R110" s="1064"/>
      <c r="S110" s="1064"/>
      <c r="T110" s="1064"/>
      <c r="U110" s="1064"/>
      <c r="V110" s="1064"/>
      <c r="W110" s="1064"/>
      <c r="X110" s="1064"/>
      <c r="Y110" s="1064"/>
      <c r="Z110" s="1064"/>
      <c r="AA110" s="1064"/>
      <c r="AB110" s="1064"/>
      <c r="AC110" s="1064"/>
      <c r="AD110" s="1064"/>
      <c r="AE110" s="1064"/>
      <c r="AF110" s="1064"/>
      <c r="AG110" s="1064"/>
      <c r="AH110" s="1064"/>
      <c r="AI110" s="1053"/>
      <c r="AJ110" s="1053"/>
      <c r="AK110" s="881"/>
      <c r="AM110" s="885"/>
      <c r="AN110" s="268"/>
    </row>
    <row r="111" spans="1:42" ht="15" hidden="1" customHeight="1" outlineLevel="1" x14ac:dyDescent="0.25">
      <c r="A111" s="199" t="s">
        <v>228</v>
      </c>
      <c r="B111" s="277"/>
      <c r="C111" s="1064">
        <v>0</v>
      </c>
      <c r="D111" s="1064">
        <v>0</v>
      </c>
      <c r="E111" s="1064">
        <v>0</v>
      </c>
      <c r="F111" s="1064">
        <v>0</v>
      </c>
      <c r="G111" s="1064">
        <v>0</v>
      </c>
      <c r="H111" s="1064">
        <v>0</v>
      </c>
      <c r="I111" s="1064">
        <v>0</v>
      </c>
      <c r="J111" s="1064">
        <v>0</v>
      </c>
      <c r="K111" s="1064">
        <v>0</v>
      </c>
      <c r="L111" s="1064">
        <v>0</v>
      </c>
      <c r="M111" s="1064">
        <v>0</v>
      </c>
      <c r="N111" s="1064">
        <v>0</v>
      </c>
      <c r="O111" s="1064">
        <v>0</v>
      </c>
      <c r="P111" s="1064">
        <v>0</v>
      </c>
      <c r="Q111" s="1064">
        <v>0</v>
      </c>
      <c r="R111" s="1064">
        <v>0</v>
      </c>
      <c r="S111" s="1064">
        <v>0</v>
      </c>
      <c r="T111" s="1064">
        <v>30460</v>
      </c>
      <c r="U111" s="1064">
        <v>-298</v>
      </c>
      <c r="V111" s="1064">
        <v>0</v>
      </c>
      <c r="W111" s="1064">
        <v>0</v>
      </c>
      <c r="X111" s="1064">
        <v>0</v>
      </c>
      <c r="Y111" s="1064">
        <v>0</v>
      </c>
      <c r="Z111" s="1064">
        <v>0</v>
      </c>
      <c r="AA111" s="1064">
        <v>0</v>
      </c>
      <c r="AB111" s="1064">
        <v>0</v>
      </c>
      <c r="AC111" s="1064">
        <v>0</v>
      </c>
      <c r="AD111" s="1064">
        <v>0</v>
      </c>
      <c r="AE111" s="1064">
        <v>0</v>
      </c>
      <c r="AF111" s="1064">
        <v>0</v>
      </c>
      <c r="AG111" s="1064">
        <v>0</v>
      </c>
      <c r="AH111" s="1064">
        <v>30162</v>
      </c>
      <c r="AI111" s="1064">
        <v>0</v>
      </c>
      <c r="AJ111" s="1064">
        <v>30162</v>
      </c>
      <c r="AK111" s="883"/>
      <c r="AM111" s="885"/>
      <c r="AN111" s="268"/>
    </row>
    <row r="112" spans="1:42" ht="15" hidden="1" customHeight="1" outlineLevel="1" x14ac:dyDescent="0.25">
      <c r="A112" s="199" t="s">
        <v>229</v>
      </c>
      <c r="B112" s="277"/>
      <c r="C112" s="1064">
        <v>3487980</v>
      </c>
      <c r="D112" s="1064">
        <v>1559005</v>
      </c>
      <c r="E112" s="1064">
        <v>13591169</v>
      </c>
      <c r="F112" s="1064">
        <v>0</v>
      </c>
      <c r="G112" s="1064">
        <v>0</v>
      </c>
      <c r="H112" s="1064">
        <v>830365</v>
      </c>
      <c r="I112" s="1064">
        <v>0</v>
      </c>
      <c r="J112" s="1064">
        <v>0</v>
      </c>
      <c r="K112" s="1064">
        <v>0</v>
      </c>
      <c r="L112" s="1064">
        <v>0</v>
      </c>
      <c r="M112" s="1064">
        <v>0</v>
      </c>
      <c r="N112" s="1064">
        <v>0</v>
      </c>
      <c r="O112" s="1064">
        <v>0</v>
      </c>
      <c r="P112" s="1064">
        <v>0</v>
      </c>
      <c r="Q112" s="1064">
        <v>0</v>
      </c>
      <c r="R112" s="1064">
        <v>0</v>
      </c>
      <c r="S112" s="1064">
        <v>0</v>
      </c>
      <c r="T112" s="1064">
        <v>0</v>
      </c>
      <c r="U112" s="1064">
        <v>0</v>
      </c>
      <c r="V112" s="1064">
        <v>0</v>
      </c>
      <c r="W112" s="1064">
        <v>13109</v>
      </c>
      <c r="X112" s="1064">
        <v>68213</v>
      </c>
      <c r="Y112" s="1064">
        <v>290777</v>
      </c>
      <c r="Z112" s="1064">
        <v>0</v>
      </c>
      <c r="AA112" s="1064">
        <v>0</v>
      </c>
      <c r="AB112" s="1064">
        <v>0</v>
      </c>
      <c r="AC112" s="1064">
        <v>0</v>
      </c>
      <c r="AD112" s="1064">
        <v>0</v>
      </c>
      <c r="AE112" s="1064">
        <v>0</v>
      </c>
      <c r="AF112" s="1064">
        <v>0</v>
      </c>
      <c r="AG112" s="1064">
        <v>0</v>
      </c>
      <c r="AH112" s="1064">
        <v>19840618</v>
      </c>
      <c r="AI112" s="1064">
        <v>5337762</v>
      </c>
      <c r="AJ112" s="1064">
        <v>14502856</v>
      </c>
      <c r="AK112" s="883"/>
      <c r="AM112" s="885"/>
      <c r="AN112" s="268"/>
    </row>
    <row r="113" spans="1:41" ht="15" hidden="1" customHeight="1" outlineLevel="1" x14ac:dyDescent="0.25">
      <c r="A113" s="200" t="s">
        <v>230</v>
      </c>
      <c r="B113" s="277"/>
      <c r="C113" s="1064">
        <v>0</v>
      </c>
      <c r="D113" s="1064">
        <v>0</v>
      </c>
      <c r="E113" s="1064">
        <v>0</v>
      </c>
      <c r="F113" s="1064">
        <v>0</v>
      </c>
      <c r="G113" s="1064">
        <v>0</v>
      </c>
      <c r="H113" s="1064">
        <v>0</v>
      </c>
      <c r="I113" s="1064">
        <v>0</v>
      </c>
      <c r="J113" s="1064">
        <v>0</v>
      </c>
      <c r="K113" s="1064">
        <v>0</v>
      </c>
      <c r="L113" s="1064">
        <v>0</v>
      </c>
      <c r="M113" s="1064">
        <v>0</v>
      </c>
      <c r="N113" s="1064">
        <v>0</v>
      </c>
      <c r="O113" s="1064">
        <v>0</v>
      </c>
      <c r="P113" s="1064">
        <v>0</v>
      </c>
      <c r="Q113" s="1064">
        <v>0</v>
      </c>
      <c r="R113" s="1064">
        <v>0</v>
      </c>
      <c r="S113" s="1064">
        <v>0</v>
      </c>
      <c r="T113" s="1064">
        <v>0</v>
      </c>
      <c r="U113" s="1064">
        <v>0</v>
      </c>
      <c r="V113" s="1064">
        <v>0</v>
      </c>
      <c r="W113" s="1064">
        <v>0</v>
      </c>
      <c r="X113" s="1064">
        <v>0</v>
      </c>
      <c r="Y113" s="1064">
        <v>0</v>
      </c>
      <c r="Z113" s="1064">
        <v>0</v>
      </c>
      <c r="AA113" s="1064">
        <v>0</v>
      </c>
      <c r="AB113" s="1064">
        <v>0</v>
      </c>
      <c r="AC113" s="1064">
        <v>0</v>
      </c>
      <c r="AD113" s="1064">
        <v>0</v>
      </c>
      <c r="AE113" s="1064">
        <v>0</v>
      </c>
      <c r="AF113" s="1064">
        <v>0</v>
      </c>
      <c r="AG113" s="1064">
        <v>0</v>
      </c>
      <c r="AH113" s="1064">
        <v>0</v>
      </c>
      <c r="AI113" s="1064">
        <v>0</v>
      </c>
      <c r="AJ113" s="1064">
        <v>0</v>
      </c>
      <c r="AK113" s="883"/>
      <c r="AM113" s="885"/>
      <c r="AN113" s="268"/>
    </row>
    <row r="114" spans="1:41" ht="15" hidden="1" customHeight="1" outlineLevel="1" x14ac:dyDescent="0.25">
      <c r="A114" s="200" t="s">
        <v>231</v>
      </c>
      <c r="B114" s="277"/>
      <c r="C114" s="1064">
        <v>956827</v>
      </c>
      <c r="D114" s="1064">
        <v>110243</v>
      </c>
      <c r="E114" s="1064">
        <v>621464</v>
      </c>
      <c r="F114" s="1064">
        <v>1378882</v>
      </c>
      <c r="G114" s="1064">
        <v>4294195</v>
      </c>
      <c r="H114" s="1064">
        <v>46863</v>
      </c>
      <c r="I114" s="1064">
        <v>1212581</v>
      </c>
      <c r="J114" s="1064">
        <v>33158</v>
      </c>
      <c r="K114" s="1064">
        <v>231816</v>
      </c>
      <c r="L114" s="1064">
        <v>1321405</v>
      </c>
      <c r="M114" s="1064">
        <v>1524780</v>
      </c>
      <c r="N114" s="1064">
        <v>94804</v>
      </c>
      <c r="O114" s="1064">
        <v>70509</v>
      </c>
      <c r="P114" s="1064">
        <v>16577</v>
      </c>
      <c r="Q114" s="1064">
        <v>104441</v>
      </c>
      <c r="R114" s="1064">
        <v>47337</v>
      </c>
      <c r="S114" s="1064">
        <v>201059</v>
      </c>
      <c r="T114" s="1064">
        <v>92888</v>
      </c>
      <c r="U114" s="1064">
        <v>20501</v>
      </c>
      <c r="V114" s="1064">
        <v>13878</v>
      </c>
      <c r="W114" s="1064">
        <v>58286</v>
      </c>
      <c r="X114" s="1064">
        <v>17458</v>
      </c>
      <c r="Y114" s="1064">
        <v>89751</v>
      </c>
      <c r="Z114" s="1064">
        <v>31552</v>
      </c>
      <c r="AA114" s="1064">
        <v>22990</v>
      </c>
      <c r="AB114" s="1064">
        <v>9450</v>
      </c>
      <c r="AC114" s="1064">
        <v>27071</v>
      </c>
      <c r="AD114" s="1064">
        <v>2709</v>
      </c>
      <c r="AE114" s="1064">
        <v>7174</v>
      </c>
      <c r="AF114" s="1064">
        <v>6511</v>
      </c>
      <c r="AG114" s="1064">
        <v>6346</v>
      </c>
      <c r="AH114" s="1064">
        <v>12948277</v>
      </c>
      <c r="AI114" s="1064">
        <v>1456056</v>
      </c>
      <c r="AJ114" s="1064">
        <v>11492221</v>
      </c>
      <c r="AK114" s="883"/>
      <c r="AM114" s="885"/>
      <c r="AN114" s="268"/>
    </row>
    <row r="115" spans="1:41" ht="15" customHeight="1" collapsed="1" x14ac:dyDescent="0.25">
      <c r="A115" s="198" t="s">
        <v>232</v>
      </c>
      <c r="B115" s="277"/>
      <c r="C115" s="1064">
        <v>4444807</v>
      </c>
      <c r="D115" s="1064">
        <v>1669248</v>
      </c>
      <c r="E115" s="1064">
        <v>14212633</v>
      </c>
      <c r="F115" s="1064">
        <v>1378882</v>
      </c>
      <c r="G115" s="1064">
        <v>4294195</v>
      </c>
      <c r="H115" s="1064">
        <v>877228</v>
      </c>
      <c r="I115" s="1064">
        <v>1212581</v>
      </c>
      <c r="J115" s="1064">
        <v>33158</v>
      </c>
      <c r="K115" s="1064">
        <v>231816</v>
      </c>
      <c r="L115" s="1064">
        <v>1321405</v>
      </c>
      <c r="M115" s="1064">
        <v>1524780</v>
      </c>
      <c r="N115" s="1064">
        <v>94804</v>
      </c>
      <c r="O115" s="1064">
        <v>70509</v>
      </c>
      <c r="P115" s="1064">
        <v>16577</v>
      </c>
      <c r="Q115" s="1064">
        <v>104441</v>
      </c>
      <c r="R115" s="1064">
        <v>47337</v>
      </c>
      <c r="S115" s="1064">
        <v>201059</v>
      </c>
      <c r="T115" s="1064">
        <v>123348</v>
      </c>
      <c r="U115" s="1064">
        <v>20203</v>
      </c>
      <c r="V115" s="1064">
        <v>13878</v>
      </c>
      <c r="W115" s="1064">
        <v>71395</v>
      </c>
      <c r="X115" s="1064">
        <v>85671</v>
      </c>
      <c r="Y115" s="1064">
        <v>380528</v>
      </c>
      <c r="Z115" s="1064">
        <v>31552</v>
      </c>
      <c r="AA115" s="1064">
        <v>22990</v>
      </c>
      <c r="AB115" s="1064">
        <v>9450</v>
      </c>
      <c r="AC115" s="1064">
        <v>27071</v>
      </c>
      <c r="AD115" s="1064">
        <v>2709</v>
      </c>
      <c r="AE115" s="1064">
        <v>7174</v>
      </c>
      <c r="AF115" s="1064">
        <v>6511</v>
      </c>
      <c r="AG115" s="1064">
        <v>6346</v>
      </c>
      <c r="AH115" s="1064">
        <v>32819057</v>
      </c>
      <c r="AI115" s="1064">
        <v>6793818</v>
      </c>
      <c r="AJ115" s="1064">
        <v>26025239</v>
      </c>
      <c r="AK115" s="883"/>
      <c r="AM115" s="890"/>
      <c r="AN115" s="268"/>
    </row>
    <row r="116" spans="1:41" ht="11.25" customHeight="1" x14ac:dyDescent="0.25">
      <c r="A116" s="277"/>
      <c r="B116" s="277"/>
      <c r="C116" s="1064"/>
      <c r="D116" s="1064"/>
      <c r="E116" s="1064"/>
      <c r="F116" s="1064"/>
      <c r="G116" s="1064"/>
      <c r="H116" s="1064"/>
      <c r="I116" s="1064"/>
      <c r="J116" s="1064"/>
      <c r="K116" s="1064"/>
      <c r="L116" s="1064"/>
      <c r="M116" s="1064"/>
      <c r="N116" s="1064"/>
      <c r="O116" s="1064"/>
      <c r="P116" s="1064"/>
      <c r="Q116" s="1064"/>
      <c r="R116" s="1064"/>
      <c r="S116" s="1064"/>
      <c r="T116" s="1064"/>
      <c r="U116" s="1064"/>
      <c r="V116" s="1064"/>
      <c r="W116" s="1064"/>
      <c r="X116" s="1064"/>
      <c r="Y116" s="1064"/>
      <c r="Z116" s="1064"/>
      <c r="AA116" s="1064"/>
      <c r="AB116" s="1064"/>
      <c r="AC116" s="1064"/>
      <c r="AD116" s="1064"/>
      <c r="AE116" s="1064"/>
      <c r="AF116" s="1064"/>
      <c r="AG116" s="1064"/>
      <c r="AH116" s="1064"/>
      <c r="AI116" s="1053"/>
      <c r="AJ116" s="1053"/>
      <c r="AK116" s="881"/>
      <c r="AM116" s="885"/>
      <c r="AN116" s="268"/>
    </row>
    <row r="117" spans="1:41" x14ac:dyDescent="0.25">
      <c r="A117" s="201" t="s">
        <v>381</v>
      </c>
      <c r="B117" s="277"/>
      <c r="C117" s="1064">
        <v>0</v>
      </c>
      <c r="D117" s="1064">
        <v>0</v>
      </c>
      <c r="E117" s="1064">
        <v>0</v>
      </c>
      <c r="F117" s="1064">
        <v>0</v>
      </c>
      <c r="G117" s="1064">
        <v>39972</v>
      </c>
      <c r="H117" s="1064">
        <v>0</v>
      </c>
      <c r="I117" s="1064">
        <v>0</v>
      </c>
      <c r="J117" s="1064">
        <v>0</v>
      </c>
      <c r="K117" s="1064">
        <v>0</v>
      </c>
      <c r="L117" s="1064">
        <v>0</v>
      </c>
      <c r="M117" s="1064">
        <v>0</v>
      </c>
      <c r="N117" s="1064">
        <v>0</v>
      </c>
      <c r="O117" s="1064">
        <v>0</v>
      </c>
      <c r="P117" s="1064">
        <v>0</v>
      </c>
      <c r="Q117" s="1064">
        <v>0</v>
      </c>
      <c r="R117" s="1064">
        <v>0</v>
      </c>
      <c r="S117" s="1064">
        <v>0</v>
      </c>
      <c r="T117" s="1064">
        <v>0</v>
      </c>
      <c r="U117" s="1064">
        <v>0</v>
      </c>
      <c r="V117" s="1064">
        <v>0</v>
      </c>
      <c r="W117" s="1064">
        <v>0</v>
      </c>
      <c r="X117" s="1064">
        <v>0</v>
      </c>
      <c r="Y117" s="1064">
        <v>0</v>
      </c>
      <c r="Z117" s="1064">
        <v>0</v>
      </c>
      <c r="AA117" s="1064">
        <v>0</v>
      </c>
      <c r="AB117" s="1064">
        <v>0</v>
      </c>
      <c r="AC117" s="1064">
        <v>0</v>
      </c>
      <c r="AD117" s="1064">
        <v>0</v>
      </c>
      <c r="AE117" s="1064">
        <v>0</v>
      </c>
      <c r="AF117" s="1064">
        <v>0</v>
      </c>
      <c r="AG117" s="1064">
        <v>0</v>
      </c>
      <c r="AH117" s="1064">
        <v>39972</v>
      </c>
      <c r="AI117" s="1064">
        <v>0</v>
      </c>
      <c r="AJ117" s="1064">
        <v>39972</v>
      </c>
      <c r="AK117" s="883"/>
      <c r="AM117" s="885"/>
      <c r="AN117" s="268"/>
    </row>
    <row r="118" spans="1:41" ht="11.25" customHeight="1" x14ac:dyDescent="0.25">
      <c r="A118" s="202"/>
      <c r="B118" s="277"/>
      <c r="C118" s="1064"/>
      <c r="D118" s="1064"/>
      <c r="E118" s="1064"/>
      <c r="F118" s="1064"/>
      <c r="G118" s="1064"/>
      <c r="H118" s="1064"/>
      <c r="I118" s="1064"/>
      <c r="J118" s="1064"/>
      <c r="K118" s="1064"/>
      <c r="L118" s="1064"/>
      <c r="M118" s="1064"/>
      <c r="N118" s="1064"/>
      <c r="O118" s="1064"/>
      <c r="P118" s="1064"/>
      <c r="Q118" s="1064"/>
      <c r="R118" s="1064"/>
      <c r="S118" s="1064"/>
      <c r="T118" s="1064"/>
      <c r="U118" s="1064"/>
      <c r="V118" s="1064"/>
      <c r="W118" s="1064"/>
      <c r="X118" s="1064"/>
      <c r="Y118" s="1064"/>
      <c r="Z118" s="1064"/>
      <c r="AA118" s="1064"/>
      <c r="AB118" s="1064"/>
      <c r="AC118" s="1064"/>
      <c r="AD118" s="1064"/>
      <c r="AE118" s="1064"/>
      <c r="AF118" s="1064"/>
      <c r="AG118" s="1064"/>
      <c r="AH118" s="1064"/>
      <c r="AI118" s="1053"/>
      <c r="AJ118" s="1053"/>
      <c r="AK118" s="881"/>
      <c r="AM118" s="885"/>
      <c r="AN118" s="268"/>
    </row>
    <row r="119" spans="1:41" x14ac:dyDescent="0.25">
      <c r="A119" s="203" t="s">
        <v>382</v>
      </c>
      <c r="B119" s="277"/>
      <c r="C119" s="1064">
        <v>4540209</v>
      </c>
      <c r="D119" s="1064">
        <v>1707823</v>
      </c>
      <c r="E119" s="1064">
        <v>14212633</v>
      </c>
      <c r="F119" s="1064">
        <v>1378882</v>
      </c>
      <c r="G119" s="1064">
        <v>4334167</v>
      </c>
      <c r="H119" s="1064">
        <v>877228</v>
      </c>
      <c r="I119" s="1064">
        <v>1212581</v>
      </c>
      <c r="J119" s="1064">
        <v>33158</v>
      </c>
      <c r="K119" s="1064">
        <v>231816</v>
      </c>
      <c r="L119" s="1064">
        <v>1321405</v>
      </c>
      <c r="M119" s="1064">
        <v>1524780</v>
      </c>
      <c r="N119" s="1064">
        <v>94804</v>
      </c>
      <c r="O119" s="1064">
        <v>70509</v>
      </c>
      <c r="P119" s="1064">
        <v>16577</v>
      </c>
      <c r="Q119" s="1064">
        <v>104441</v>
      </c>
      <c r="R119" s="1064">
        <v>47337</v>
      </c>
      <c r="S119" s="1064">
        <v>201059</v>
      </c>
      <c r="T119" s="1064">
        <v>123348</v>
      </c>
      <c r="U119" s="1064">
        <v>20203</v>
      </c>
      <c r="V119" s="1064">
        <v>13878</v>
      </c>
      <c r="W119" s="1064">
        <v>71395</v>
      </c>
      <c r="X119" s="1064">
        <v>85671</v>
      </c>
      <c r="Y119" s="1064">
        <v>392275</v>
      </c>
      <c r="Z119" s="1064">
        <v>31552</v>
      </c>
      <c r="AA119" s="1064">
        <v>22990</v>
      </c>
      <c r="AB119" s="1064">
        <v>9450</v>
      </c>
      <c r="AC119" s="1064">
        <v>27071</v>
      </c>
      <c r="AD119" s="1064">
        <v>2709</v>
      </c>
      <c r="AE119" s="1064">
        <v>7174</v>
      </c>
      <c r="AF119" s="1064">
        <v>6511</v>
      </c>
      <c r="AG119" s="1064">
        <v>6346</v>
      </c>
      <c r="AH119" s="1064">
        <v>33004753</v>
      </c>
      <c r="AI119" s="1064">
        <v>6939542</v>
      </c>
      <c r="AJ119" s="1064">
        <v>26065211</v>
      </c>
      <c r="AK119" s="883"/>
      <c r="AM119" s="885"/>
      <c r="AN119" s="268"/>
    </row>
    <row r="120" spans="1:41" ht="11.25" customHeight="1" x14ac:dyDescent="0.25">
      <c r="A120" s="204"/>
      <c r="B120" s="277"/>
      <c r="C120" s="1064"/>
      <c r="D120" s="1064"/>
      <c r="E120" s="1064"/>
      <c r="F120" s="1064"/>
      <c r="G120" s="1064"/>
      <c r="H120" s="1064"/>
      <c r="I120" s="1064"/>
      <c r="J120" s="1064"/>
      <c r="K120" s="1064"/>
      <c r="L120" s="1064"/>
      <c r="M120" s="1064"/>
      <c r="N120" s="1064"/>
      <c r="O120" s="1064"/>
      <c r="P120" s="1064"/>
      <c r="Q120" s="1064"/>
      <c r="R120" s="1064"/>
      <c r="S120" s="1064"/>
      <c r="T120" s="1064"/>
      <c r="U120" s="1064"/>
      <c r="V120" s="1064"/>
      <c r="W120" s="1064"/>
      <c r="X120" s="1064"/>
      <c r="Y120" s="1064"/>
      <c r="Z120" s="1064"/>
      <c r="AA120" s="1064"/>
      <c r="AB120" s="1064"/>
      <c r="AC120" s="1064"/>
      <c r="AD120" s="1064"/>
      <c r="AE120" s="1064"/>
      <c r="AF120" s="1064"/>
      <c r="AG120" s="1064"/>
      <c r="AH120" s="1064"/>
      <c r="AI120" s="1053"/>
      <c r="AJ120" s="1053"/>
      <c r="AK120" s="881"/>
      <c r="AM120" s="885"/>
      <c r="AN120" s="268"/>
    </row>
    <row r="121" spans="1:41" x14ac:dyDescent="0.25">
      <c r="A121" s="203" t="s">
        <v>436</v>
      </c>
      <c r="B121" s="352"/>
      <c r="C121" s="1055">
        <v>217024224</v>
      </c>
      <c r="D121" s="1055">
        <v>256743530</v>
      </c>
      <c r="E121" s="1055">
        <v>445444089</v>
      </c>
      <c r="F121" s="1055">
        <v>331380804</v>
      </c>
      <c r="G121" s="1055">
        <v>138839305</v>
      </c>
      <c r="H121" s="1055">
        <v>139329934</v>
      </c>
      <c r="I121" s="1055">
        <v>66336001</v>
      </c>
      <c r="J121" s="1055">
        <v>34983648</v>
      </c>
      <c r="K121" s="1055">
        <v>117507837</v>
      </c>
      <c r="L121" s="1055">
        <v>108198353</v>
      </c>
      <c r="M121" s="1055">
        <v>89105055</v>
      </c>
      <c r="N121" s="1055">
        <v>68611739</v>
      </c>
      <c r="O121" s="1055">
        <v>4583428</v>
      </c>
      <c r="P121" s="1055">
        <v>11997219</v>
      </c>
      <c r="Q121" s="1055">
        <v>65834582</v>
      </c>
      <c r="R121" s="1055">
        <v>36756267</v>
      </c>
      <c r="S121" s="1055">
        <v>23331681</v>
      </c>
      <c r="T121" s="1055">
        <v>44511536</v>
      </c>
      <c r="U121" s="1055">
        <v>7485692</v>
      </c>
      <c r="V121" s="1055">
        <v>37548951</v>
      </c>
      <c r="W121" s="1055">
        <v>33999116</v>
      </c>
      <c r="X121" s="1055">
        <v>27337987</v>
      </c>
      <c r="Y121" s="1055">
        <v>25993228</v>
      </c>
      <c r="Z121" s="1055">
        <v>23472107</v>
      </c>
      <c r="AA121" s="1055">
        <v>19568965</v>
      </c>
      <c r="AB121" s="1055">
        <v>9119254</v>
      </c>
      <c r="AC121" s="1055">
        <v>7754917</v>
      </c>
      <c r="AD121" s="1055">
        <v>726547</v>
      </c>
      <c r="AE121" s="1055">
        <v>3757828</v>
      </c>
      <c r="AF121" s="1055">
        <v>3562848</v>
      </c>
      <c r="AG121" s="1055">
        <v>2878</v>
      </c>
      <c r="AH121" s="1055">
        <v>2400849550</v>
      </c>
      <c r="AI121" s="1055">
        <v>655233539</v>
      </c>
      <c r="AJ121" s="1055">
        <v>1745616011</v>
      </c>
      <c r="AK121" s="886"/>
      <c r="AM121" s="890"/>
      <c r="AN121" s="268"/>
    </row>
    <row r="122" spans="1:41" ht="11.25" customHeight="1" x14ac:dyDescent="0.25">
      <c r="A122" s="203"/>
      <c r="B122" s="277"/>
      <c r="C122" s="1064"/>
      <c r="D122" s="1064"/>
      <c r="E122" s="1064"/>
      <c r="F122" s="1064"/>
      <c r="G122" s="1064"/>
      <c r="H122" s="1064"/>
      <c r="I122" s="1064"/>
      <c r="J122" s="1064"/>
      <c r="K122" s="1064"/>
      <c r="L122" s="1064"/>
      <c r="M122" s="1064"/>
      <c r="N122" s="1064"/>
      <c r="O122" s="1064"/>
      <c r="P122" s="1064"/>
      <c r="Q122" s="1064"/>
      <c r="R122" s="1064"/>
      <c r="S122" s="1064"/>
      <c r="T122" s="1064"/>
      <c r="U122" s="1064"/>
      <c r="V122" s="1064"/>
      <c r="W122" s="1064"/>
      <c r="X122" s="1064"/>
      <c r="Y122" s="1064"/>
      <c r="Z122" s="1064"/>
      <c r="AA122" s="1064"/>
      <c r="AB122" s="1064"/>
      <c r="AC122" s="1064"/>
      <c r="AD122" s="1064"/>
      <c r="AE122" s="1064"/>
      <c r="AF122" s="1064"/>
      <c r="AG122" s="1064"/>
      <c r="AH122" s="1064"/>
      <c r="AI122" s="1053"/>
      <c r="AJ122" s="1053"/>
      <c r="AK122" s="881"/>
      <c r="AM122" s="885"/>
      <c r="AN122" s="268"/>
      <c r="AO122" s="352"/>
    </row>
    <row r="123" spans="1:41" ht="13.5" customHeight="1" x14ac:dyDescent="0.25">
      <c r="A123" s="205" t="s">
        <v>383</v>
      </c>
      <c r="B123" s="277"/>
      <c r="C123" s="1053"/>
      <c r="D123" s="1053"/>
      <c r="E123" s="1053"/>
      <c r="F123" s="1053"/>
      <c r="G123" s="1053"/>
      <c r="H123" s="1053"/>
      <c r="I123" s="1053"/>
      <c r="J123" s="1053"/>
      <c r="K123" s="1053"/>
      <c r="L123" s="1053"/>
      <c r="M123" s="1053"/>
      <c r="N123" s="1053"/>
      <c r="O123" s="1053"/>
      <c r="P123" s="1053"/>
      <c r="Q123" s="1053"/>
      <c r="R123" s="1053"/>
      <c r="S123" s="1053"/>
      <c r="T123" s="1053"/>
      <c r="U123" s="1053"/>
      <c r="V123" s="1053"/>
      <c r="W123" s="1053"/>
      <c r="X123" s="1053"/>
      <c r="Y123" s="1053"/>
      <c r="Z123" s="1053"/>
      <c r="AA123" s="1053"/>
      <c r="AB123" s="1053"/>
      <c r="AC123" s="1053"/>
      <c r="AD123" s="1053"/>
      <c r="AE123" s="1053"/>
      <c r="AF123" s="1053"/>
      <c r="AG123" s="1053"/>
      <c r="AH123" s="1064"/>
      <c r="AI123" s="1056"/>
      <c r="AJ123" s="1056"/>
      <c r="AK123" s="887"/>
      <c r="AM123" s="885"/>
      <c r="AN123" s="268"/>
      <c r="AO123" s="352"/>
    </row>
    <row r="124" spans="1:41" ht="15" hidden="1" customHeight="1" outlineLevel="1" x14ac:dyDescent="0.25">
      <c r="A124" s="206" t="s">
        <v>237</v>
      </c>
      <c r="B124" s="277"/>
      <c r="C124" s="1053"/>
      <c r="D124" s="1053"/>
      <c r="E124" s="1053"/>
      <c r="F124" s="1053"/>
      <c r="G124" s="1053"/>
      <c r="H124" s="1053"/>
      <c r="I124" s="1053"/>
      <c r="J124" s="1053"/>
      <c r="K124" s="1053"/>
      <c r="L124" s="1053"/>
      <c r="M124" s="1053"/>
      <c r="N124" s="1053"/>
      <c r="O124" s="1053"/>
      <c r="P124" s="1053"/>
      <c r="Q124" s="1053"/>
      <c r="R124" s="1053"/>
      <c r="S124" s="1053"/>
      <c r="T124" s="1053"/>
      <c r="U124" s="1053"/>
      <c r="V124" s="1053"/>
      <c r="W124" s="1053"/>
      <c r="X124" s="1053"/>
      <c r="Y124" s="1053"/>
      <c r="Z124" s="1053"/>
      <c r="AA124" s="1053"/>
      <c r="AB124" s="1053"/>
      <c r="AC124" s="1053"/>
      <c r="AD124" s="1053"/>
      <c r="AE124" s="1053"/>
      <c r="AF124" s="1053"/>
      <c r="AG124" s="1053"/>
      <c r="AH124" s="1064"/>
      <c r="AI124" s="1053"/>
      <c r="AJ124" s="1053"/>
      <c r="AK124" s="881"/>
      <c r="AM124" s="885"/>
      <c r="AN124" s="268"/>
      <c r="AO124" s="352"/>
    </row>
    <row r="125" spans="1:41" ht="15" hidden="1" customHeight="1" outlineLevel="1" x14ac:dyDescent="0.25">
      <c r="A125" s="207" t="s">
        <v>238</v>
      </c>
      <c r="B125" s="277"/>
      <c r="C125" s="1064">
        <v>13576864</v>
      </c>
      <c r="D125" s="1064">
        <v>18251325</v>
      </c>
      <c r="E125" s="1064">
        <v>18624733</v>
      </c>
      <c r="F125" s="1064">
        <v>14198683</v>
      </c>
      <c r="G125" s="1064">
        <v>5129870</v>
      </c>
      <c r="H125" s="1064">
        <v>6584847</v>
      </c>
      <c r="I125" s="1064">
        <v>3527308</v>
      </c>
      <c r="J125" s="1064">
        <v>3418493</v>
      </c>
      <c r="K125" s="1064">
        <v>3139577</v>
      </c>
      <c r="L125" s="1064">
        <v>4510111</v>
      </c>
      <c r="M125" s="1064">
        <v>4372582</v>
      </c>
      <c r="N125" s="1064">
        <v>6345201</v>
      </c>
      <c r="O125" s="1064">
        <v>492576</v>
      </c>
      <c r="P125" s="1064">
        <v>1030165</v>
      </c>
      <c r="Q125" s="1064">
        <v>1895712</v>
      </c>
      <c r="R125" s="1064">
        <v>243297</v>
      </c>
      <c r="S125" s="1064">
        <v>1470774</v>
      </c>
      <c r="T125" s="1064">
        <v>2463490</v>
      </c>
      <c r="U125" s="1064">
        <v>676011</v>
      </c>
      <c r="V125" s="1064">
        <v>1280980</v>
      </c>
      <c r="W125" s="1064">
        <v>1274515</v>
      </c>
      <c r="X125" s="1064">
        <v>526437</v>
      </c>
      <c r="Y125" s="1064">
        <v>1279478</v>
      </c>
      <c r="Z125" s="1064">
        <v>1068846</v>
      </c>
      <c r="AA125" s="1064">
        <v>50521</v>
      </c>
      <c r="AB125" s="1064">
        <v>234749</v>
      </c>
      <c r="AC125" s="1064">
        <v>317155</v>
      </c>
      <c r="AD125" s="1064">
        <v>41587</v>
      </c>
      <c r="AE125" s="1064">
        <v>259987</v>
      </c>
      <c r="AF125" s="1064">
        <v>18860</v>
      </c>
      <c r="AG125" s="1064">
        <v>0</v>
      </c>
      <c r="AH125" s="1064">
        <v>116304734</v>
      </c>
      <c r="AI125" s="1064">
        <v>42354752</v>
      </c>
      <c r="AJ125" s="1064">
        <v>73949982</v>
      </c>
      <c r="AK125" s="883"/>
      <c r="AM125" s="885"/>
      <c r="AN125" s="268"/>
      <c r="AO125" s="352"/>
    </row>
    <row r="126" spans="1:41" ht="15" hidden="1" customHeight="1" outlineLevel="1" x14ac:dyDescent="0.25">
      <c r="A126" s="207" t="s">
        <v>239</v>
      </c>
      <c r="B126" s="277"/>
      <c r="C126" s="1064">
        <v>2623209</v>
      </c>
      <c r="D126" s="1064">
        <v>2229209</v>
      </c>
      <c r="E126" s="1064">
        <v>15722057</v>
      </c>
      <c r="F126" s="1064">
        <v>10691113</v>
      </c>
      <c r="G126" s="1064">
        <v>8471224</v>
      </c>
      <c r="H126" s="1064">
        <v>5809850</v>
      </c>
      <c r="I126" s="1064">
        <v>2259039</v>
      </c>
      <c r="J126" s="1064">
        <v>183582</v>
      </c>
      <c r="K126" s="1064">
        <v>3537864</v>
      </c>
      <c r="L126" s="1064">
        <v>538905</v>
      </c>
      <c r="M126" s="1064">
        <v>2715340</v>
      </c>
      <c r="N126" s="1064">
        <v>2060462</v>
      </c>
      <c r="O126" s="1064">
        <v>57044</v>
      </c>
      <c r="P126" s="1064">
        <v>334523</v>
      </c>
      <c r="Q126" s="1064">
        <v>1927920</v>
      </c>
      <c r="R126" s="1064">
        <v>1430461</v>
      </c>
      <c r="S126" s="1064">
        <v>686293</v>
      </c>
      <c r="T126" s="1064">
        <v>1358491</v>
      </c>
      <c r="U126" s="1064">
        <v>214481</v>
      </c>
      <c r="V126" s="1064">
        <v>696827</v>
      </c>
      <c r="W126" s="1064">
        <v>783134</v>
      </c>
      <c r="X126" s="1064">
        <v>202648</v>
      </c>
      <c r="Y126" s="1064">
        <v>191643</v>
      </c>
      <c r="Z126" s="1064">
        <v>243397</v>
      </c>
      <c r="AA126" s="1064">
        <v>54274</v>
      </c>
      <c r="AB126" s="1064">
        <v>493879</v>
      </c>
      <c r="AC126" s="1064">
        <v>92165</v>
      </c>
      <c r="AD126" s="1064">
        <v>19166</v>
      </c>
      <c r="AE126" s="1064">
        <v>168345</v>
      </c>
      <c r="AF126" s="1064">
        <v>9413</v>
      </c>
      <c r="AG126" s="1064">
        <v>162</v>
      </c>
      <c r="AH126" s="1064">
        <v>65806120</v>
      </c>
      <c r="AI126" s="1064">
        <v>9761286</v>
      </c>
      <c r="AJ126" s="1064">
        <v>56044834</v>
      </c>
      <c r="AK126" s="883"/>
      <c r="AM126" s="885"/>
      <c r="AN126" s="268"/>
    </row>
    <row r="127" spans="1:41" ht="15" hidden="1" customHeight="1" outlineLevel="1" x14ac:dyDescent="0.25">
      <c r="A127" s="207" t="s">
        <v>240</v>
      </c>
      <c r="B127" s="277"/>
      <c r="C127" s="1064">
        <v>0</v>
      </c>
      <c r="D127" s="1064">
        <v>0</v>
      </c>
      <c r="E127" s="1064">
        <v>0</v>
      </c>
      <c r="F127" s="1064">
        <v>0</v>
      </c>
      <c r="G127" s="1064">
        <v>0</v>
      </c>
      <c r="H127" s="1064">
        <v>0</v>
      </c>
      <c r="I127" s="1064">
        <v>0</v>
      </c>
      <c r="J127" s="1064">
        <v>0</v>
      </c>
      <c r="K127" s="1064">
        <v>0</v>
      </c>
      <c r="L127" s="1064">
        <v>0</v>
      </c>
      <c r="M127" s="1064">
        <v>297393</v>
      </c>
      <c r="N127" s="1064">
        <v>0</v>
      </c>
      <c r="O127" s="1064">
        <v>0</v>
      </c>
      <c r="P127" s="1064">
        <v>0</v>
      </c>
      <c r="Q127" s="1064">
        <v>0</v>
      </c>
      <c r="R127" s="1064">
        <v>0</v>
      </c>
      <c r="S127" s="1064">
        <v>0</v>
      </c>
      <c r="T127" s="1064">
        <v>0</v>
      </c>
      <c r="U127" s="1064">
        <v>0</v>
      </c>
      <c r="V127" s="1064">
        <v>0</v>
      </c>
      <c r="W127" s="1064">
        <v>0</v>
      </c>
      <c r="X127" s="1064">
        <v>0</v>
      </c>
      <c r="Y127" s="1064">
        <v>0</v>
      </c>
      <c r="Z127" s="1064">
        <v>0</v>
      </c>
      <c r="AA127" s="1064">
        <v>0</v>
      </c>
      <c r="AB127" s="1064">
        <v>0</v>
      </c>
      <c r="AC127" s="1064">
        <v>0</v>
      </c>
      <c r="AD127" s="1064">
        <v>0</v>
      </c>
      <c r="AE127" s="1064">
        <v>22751</v>
      </c>
      <c r="AF127" s="1064">
        <v>84489</v>
      </c>
      <c r="AG127" s="1064">
        <v>0</v>
      </c>
      <c r="AH127" s="1064">
        <v>404633</v>
      </c>
      <c r="AI127" s="1064">
        <v>107240</v>
      </c>
      <c r="AJ127" s="1064">
        <v>297393</v>
      </c>
      <c r="AK127" s="883"/>
      <c r="AM127" s="885"/>
      <c r="AN127" s="268"/>
    </row>
    <row r="128" spans="1:41" ht="15" hidden="1" customHeight="1" outlineLevel="1" x14ac:dyDescent="0.25">
      <c r="A128" s="207" t="s">
        <v>241</v>
      </c>
      <c r="B128" s="277"/>
      <c r="C128" s="1064">
        <v>12565521</v>
      </c>
      <c r="D128" s="1064">
        <v>10640960</v>
      </c>
      <c r="E128" s="1064">
        <v>13160311</v>
      </c>
      <c r="F128" s="1064">
        <v>8276356</v>
      </c>
      <c r="G128" s="1064">
        <v>3017701</v>
      </c>
      <c r="H128" s="1064">
        <v>2866584</v>
      </c>
      <c r="I128" s="1064">
        <v>1097276</v>
      </c>
      <c r="J128" s="1064">
        <v>1256907</v>
      </c>
      <c r="K128" s="1064">
        <v>3075726</v>
      </c>
      <c r="L128" s="1064">
        <v>6549505</v>
      </c>
      <c r="M128" s="1064">
        <v>2825342</v>
      </c>
      <c r="N128" s="1064">
        <v>1661195</v>
      </c>
      <c r="O128" s="1064">
        <v>48235</v>
      </c>
      <c r="P128" s="1064">
        <v>269701</v>
      </c>
      <c r="Q128" s="1064">
        <v>2096928</v>
      </c>
      <c r="R128" s="1064">
        <v>1306545</v>
      </c>
      <c r="S128" s="1064">
        <v>484364</v>
      </c>
      <c r="T128" s="1064">
        <v>4878939</v>
      </c>
      <c r="U128" s="1064">
        <v>111418</v>
      </c>
      <c r="V128" s="1064">
        <v>1037250</v>
      </c>
      <c r="W128" s="1064">
        <v>1246103</v>
      </c>
      <c r="X128" s="1064">
        <v>1053308</v>
      </c>
      <c r="Y128" s="1064">
        <v>1357876</v>
      </c>
      <c r="Z128" s="1064">
        <v>970330</v>
      </c>
      <c r="AA128" s="1064">
        <v>1145877</v>
      </c>
      <c r="AB128" s="1064">
        <v>421562</v>
      </c>
      <c r="AC128" s="1064">
        <v>381694</v>
      </c>
      <c r="AD128" s="1064">
        <v>12136</v>
      </c>
      <c r="AE128" s="1064">
        <v>127785</v>
      </c>
      <c r="AF128" s="1064">
        <v>151180</v>
      </c>
      <c r="AG128" s="1064">
        <v>0</v>
      </c>
      <c r="AH128" s="1064">
        <v>84094615</v>
      </c>
      <c r="AI128" s="1064">
        <v>29071242</v>
      </c>
      <c r="AJ128" s="1064">
        <v>55023373</v>
      </c>
      <c r="AK128" s="883"/>
      <c r="AM128" s="885"/>
      <c r="AN128" s="268"/>
    </row>
    <row r="129" spans="1:40" ht="15" hidden="1" customHeight="1" outlineLevel="1" x14ac:dyDescent="0.25">
      <c r="A129" s="207" t="s">
        <v>242</v>
      </c>
      <c r="B129" s="277"/>
      <c r="C129" s="1064">
        <v>10627662</v>
      </c>
      <c r="D129" s="1064">
        <v>7005431</v>
      </c>
      <c r="E129" s="1064">
        <v>11184570</v>
      </c>
      <c r="F129" s="1064">
        <v>27554063</v>
      </c>
      <c r="G129" s="1064">
        <v>5970638</v>
      </c>
      <c r="H129" s="1064">
        <v>14445008</v>
      </c>
      <c r="I129" s="1064">
        <v>1926092</v>
      </c>
      <c r="J129" s="1064">
        <v>1758169</v>
      </c>
      <c r="K129" s="1064">
        <v>8799564</v>
      </c>
      <c r="L129" s="1064">
        <v>8559132</v>
      </c>
      <c r="M129" s="1064">
        <v>6470136</v>
      </c>
      <c r="N129" s="1064">
        <v>4379176</v>
      </c>
      <c r="O129" s="1064">
        <v>587746</v>
      </c>
      <c r="P129" s="1064">
        <v>710974</v>
      </c>
      <c r="Q129" s="1064">
        <v>2117254</v>
      </c>
      <c r="R129" s="1064">
        <v>122126</v>
      </c>
      <c r="S129" s="1064">
        <v>529412</v>
      </c>
      <c r="T129" s="1064">
        <v>5988028</v>
      </c>
      <c r="U129" s="1064">
        <v>470576</v>
      </c>
      <c r="V129" s="1064">
        <v>490497</v>
      </c>
      <c r="W129" s="1064">
        <v>2330528</v>
      </c>
      <c r="X129" s="1064">
        <v>3308871</v>
      </c>
      <c r="Y129" s="1064">
        <v>1485937</v>
      </c>
      <c r="Z129" s="1064">
        <v>4578752</v>
      </c>
      <c r="AA129" s="1064">
        <v>845850</v>
      </c>
      <c r="AB129" s="1064">
        <v>45693</v>
      </c>
      <c r="AC129" s="1064">
        <v>831046</v>
      </c>
      <c r="AD129" s="1064">
        <v>82265</v>
      </c>
      <c r="AE129" s="1064">
        <v>1117830</v>
      </c>
      <c r="AF129" s="1064">
        <v>380042</v>
      </c>
      <c r="AG129" s="1064">
        <v>0</v>
      </c>
      <c r="AH129" s="1064">
        <v>134703068</v>
      </c>
      <c r="AI129" s="1064">
        <v>27746771</v>
      </c>
      <c r="AJ129" s="1064">
        <v>106956297</v>
      </c>
      <c r="AK129" s="883"/>
      <c r="AM129" s="885"/>
      <c r="AN129" s="268"/>
    </row>
    <row r="130" spans="1:40" ht="15" hidden="1" customHeight="1" outlineLevel="1" x14ac:dyDescent="0.25">
      <c r="A130" s="207" t="s">
        <v>243</v>
      </c>
      <c r="B130" s="277"/>
      <c r="C130" s="1064">
        <v>2731765</v>
      </c>
      <c r="D130" s="1064">
        <v>2241520</v>
      </c>
      <c r="E130" s="1064">
        <v>2337902</v>
      </c>
      <c r="F130" s="1064">
        <v>1684424</v>
      </c>
      <c r="G130" s="1064">
        <v>6786492</v>
      </c>
      <c r="H130" s="1064">
        <v>20871054</v>
      </c>
      <c r="I130" s="1064">
        <v>261246</v>
      </c>
      <c r="J130" s="1064">
        <v>637229</v>
      </c>
      <c r="K130" s="1064">
        <v>3475737</v>
      </c>
      <c r="L130" s="1064">
        <v>5509633</v>
      </c>
      <c r="M130" s="1064">
        <v>3897535</v>
      </c>
      <c r="N130" s="1064">
        <v>2674273</v>
      </c>
      <c r="O130" s="1064">
        <v>21711</v>
      </c>
      <c r="P130" s="1064">
        <v>434178</v>
      </c>
      <c r="Q130" s="1064">
        <v>4818206</v>
      </c>
      <c r="R130" s="1064">
        <v>1652866</v>
      </c>
      <c r="S130" s="1064">
        <v>561569</v>
      </c>
      <c r="T130" s="1064">
        <v>2205532</v>
      </c>
      <c r="U130" s="1064">
        <v>10441</v>
      </c>
      <c r="V130" s="1064">
        <v>524565</v>
      </c>
      <c r="W130" s="1064">
        <v>2625151</v>
      </c>
      <c r="X130" s="1064">
        <v>1498553</v>
      </c>
      <c r="Y130" s="1064">
        <v>382227</v>
      </c>
      <c r="Z130" s="1064">
        <v>1073627</v>
      </c>
      <c r="AA130" s="1064">
        <v>1327584</v>
      </c>
      <c r="AB130" s="1064">
        <v>905254</v>
      </c>
      <c r="AC130" s="1064">
        <v>247830</v>
      </c>
      <c r="AD130" s="1064">
        <v>2088</v>
      </c>
      <c r="AE130" s="1064">
        <v>128241</v>
      </c>
      <c r="AF130" s="1064">
        <v>241311</v>
      </c>
      <c r="AG130" s="1064">
        <v>0</v>
      </c>
      <c r="AH130" s="1064">
        <v>71769744</v>
      </c>
      <c r="AI130" s="1064">
        <v>14144508</v>
      </c>
      <c r="AJ130" s="1064">
        <v>57625236</v>
      </c>
      <c r="AK130" s="883"/>
      <c r="AM130" s="885"/>
      <c r="AN130" s="268"/>
    </row>
    <row r="131" spans="1:40" ht="15" hidden="1" customHeight="1" outlineLevel="1" x14ac:dyDescent="0.25">
      <c r="A131" s="207" t="s">
        <v>244</v>
      </c>
      <c r="B131" s="277"/>
      <c r="C131" s="1064">
        <v>0</v>
      </c>
      <c r="D131" s="1064">
        <v>0</v>
      </c>
      <c r="E131" s="1064">
        <v>0</v>
      </c>
      <c r="F131" s="1064">
        <v>3000000</v>
      </c>
      <c r="G131" s="1064">
        <v>0</v>
      </c>
      <c r="H131" s="1064">
        <v>-13534</v>
      </c>
      <c r="I131" s="1064">
        <v>0</v>
      </c>
      <c r="J131" s="1064">
        <v>0</v>
      </c>
      <c r="K131" s="1064">
        <v>0</v>
      </c>
      <c r="L131" s="1064">
        <v>0</v>
      </c>
      <c r="M131" s="1064">
        <v>0</v>
      </c>
      <c r="N131" s="1064">
        <v>0</v>
      </c>
      <c r="O131" s="1064">
        <v>0</v>
      </c>
      <c r="P131" s="1064">
        <v>0</v>
      </c>
      <c r="Q131" s="1064">
        <v>0</v>
      </c>
      <c r="R131" s="1064">
        <v>300000</v>
      </c>
      <c r="S131" s="1064">
        <v>300000</v>
      </c>
      <c r="T131" s="1064">
        <v>0</v>
      </c>
      <c r="U131" s="1064">
        <v>0</v>
      </c>
      <c r="V131" s="1064">
        <v>0</v>
      </c>
      <c r="W131" s="1064">
        <v>0</v>
      </c>
      <c r="X131" s="1064">
        <v>0</v>
      </c>
      <c r="Y131" s="1064">
        <v>0</v>
      </c>
      <c r="Z131" s="1064">
        <v>0</v>
      </c>
      <c r="AA131" s="1064">
        <v>0</v>
      </c>
      <c r="AB131" s="1064">
        <v>0</v>
      </c>
      <c r="AC131" s="1064">
        <v>0</v>
      </c>
      <c r="AD131" s="1064">
        <v>1446</v>
      </c>
      <c r="AE131" s="1064">
        <v>0</v>
      </c>
      <c r="AF131" s="1064">
        <v>0</v>
      </c>
      <c r="AG131" s="1064">
        <v>0</v>
      </c>
      <c r="AH131" s="1064">
        <v>3587912</v>
      </c>
      <c r="AI131" s="1064">
        <v>0</v>
      </c>
      <c r="AJ131" s="1064">
        <v>3587912</v>
      </c>
      <c r="AK131" s="883"/>
      <c r="AM131" s="885"/>
      <c r="AN131" s="268"/>
    </row>
    <row r="132" spans="1:40" ht="15" hidden="1" customHeight="1" outlineLevel="1" x14ac:dyDescent="0.25">
      <c r="A132" s="207" t="s">
        <v>245</v>
      </c>
      <c r="B132" s="277"/>
      <c r="C132" s="1064">
        <v>0</v>
      </c>
      <c r="D132" s="1064">
        <v>0</v>
      </c>
      <c r="E132" s="1064">
        <v>0</v>
      </c>
      <c r="F132" s="1064">
        <v>0</v>
      </c>
      <c r="G132" s="1064">
        <v>0</v>
      </c>
      <c r="H132" s="1064">
        <v>0</v>
      </c>
      <c r="I132" s="1064">
        <v>0</v>
      </c>
      <c r="J132" s="1064">
        <v>8500</v>
      </c>
      <c r="K132" s="1064">
        <v>0</v>
      </c>
      <c r="L132" s="1064">
        <v>62753</v>
      </c>
      <c r="M132" s="1064">
        <v>30112</v>
      </c>
      <c r="N132" s="1064">
        <v>0</v>
      </c>
      <c r="O132" s="1064">
        <v>0</v>
      </c>
      <c r="P132" s="1064">
        <v>0</v>
      </c>
      <c r="Q132" s="1064">
        <v>0</v>
      </c>
      <c r="R132" s="1064">
        <v>0</v>
      </c>
      <c r="S132" s="1064">
        <v>0</v>
      </c>
      <c r="T132" s="1064">
        <v>0</v>
      </c>
      <c r="U132" s="1064">
        <v>0</v>
      </c>
      <c r="V132" s="1064">
        <v>0</v>
      </c>
      <c r="W132" s="1064">
        <v>0</v>
      </c>
      <c r="X132" s="1064">
        <v>0</v>
      </c>
      <c r="Y132" s="1064">
        <v>0</v>
      </c>
      <c r="Z132" s="1064">
        <v>139781</v>
      </c>
      <c r="AA132" s="1064">
        <v>5072</v>
      </c>
      <c r="AB132" s="1064">
        <v>0</v>
      </c>
      <c r="AC132" s="1064">
        <v>0</v>
      </c>
      <c r="AD132" s="1064">
        <v>0</v>
      </c>
      <c r="AE132" s="1064">
        <v>0</v>
      </c>
      <c r="AF132" s="1064">
        <v>0</v>
      </c>
      <c r="AG132" s="1064">
        <v>0</v>
      </c>
      <c r="AH132" s="1064">
        <v>246218</v>
      </c>
      <c r="AI132" s="1064">
        <v>0</v>
      </c>
      <c r="AJ132" s="1064">
        <v>246218</v>
      </c>
      <c r="AK132" s="883"/>
      <c r="AM132" s="885"/>
      <c r="AN132" s="268"/>
    </row>
    <row r="133" spans="1:40" ht="15" hidden="1" customHeight="1" outlineLevel="1" x14ac:dyDescent="0.25">
      <c r="A133" s="207" t="s">
        <v>246</v>
      </c>
      <c r="B133" s="277"/>
      <c r="C133" s="1064">
        <v>0</v>
      </c>
      <c r="D133" s="1064">
        <v>110903</v>
      </c>
      <c r="E133" s="1064">
        <v>363762</v>
      </c>
      <c r="F133" s="1064">
        <v>60334</v>
      </c>
      <c r="G133" s="1064">
        <v>44749</v>
      </c>
      <c r="H133" s="1064">
        <v>0</v>
      </c>
      <c r="I133" s="1064">
        <v>29370</v>
      </c>
      <c r="J133" s="1064">
        <v>0</v>
      </c>
      <c r="K133" s="1064">
        <v>38252</v>
      </c>
      <c r="L133" s="1064">
        <v>39368</v>
      </c>
      <c r="M133" s="1064">
        <v>0</v>
      </c>
      <c r="N133" s="1064">
        <v>0</v>
      </c>
      <c r="O133" s="1064">
        <v>0</v>
      </c>
      <c r="P133" s="1064">
        <v>0</v>
      </c>
      <c r="Q133" s="1064">
        <v>0</v>
      </c>
      <c r="R133" s="1064">
        <v>57917</v>
      </c>
      <c r="S133" s="1064">
        <v>18987</v>
      </c>
      <c r="T133" s="1064">
        <v>394816</v>
      </c>
      <c r="U133" s="1064">
        <v>1129</v>
      </c>
      <c r="V133" s="1064">
        <v>73993</v>
      </c>
      <c r="W133" s="1064">
        <v>7963</v>
      </c>
      <c r="X133" s="1064">
        <v>0</v>
      </c>
      <c r="Y133" s="1064">
        <v>33682</v>
      </c>
      <c r="Z133" s="1064">
        <v>0</v>
      </c>
      <c r="AA133" s="1064">
        <v>0</v>
      </c>
      <c r="AB133" s="1064">
        <v>0</v>
      </c>
      <c r="AC133" s="1064">
        <v>750</v>
      </c>
      <c r="AD133" s="1064">
        <v>0</v>
      </c>
      <c r="AE133" s="1064">
        <v>0</v>
      </c>
      <c r="AF133" s="1064">
        <v>8</v>
      </c>
      <c r="AG133" s="1064">
        <v>261405</v>
      </c>
      <c r="AH133" s="1064">
        <v>1537388</v>
      </c>
      <c r="AI133" s="1064">
        <v>405998</v>
      </c>
      <c r="AJ133" s="1064">
        <v>1131390</v>
      </c>
      <c r="AK133" s="883"/>
      <c r="AM133" s="885"/>
      <c r="AN133" s="268"/>
    </row>
    <row r="134" spans="1:40" ht="15" customHeight="1" collapsed="1" x14ac:dyDescent="0.25">
      <c r="A134" s="206" t="s">
        <v>247</v>
      </c>
      <c r="B134" s="277"/>
      <c r="C134" s="1064">
        <v>42125021</v>
      </c>
      <c r="D134" s="1064">
        <v>40479348</v>
      </c>
      <c r="E134" s="1064">
        <v>61393335</v>
      </c>
      <c r="F134" s="1064">
        <v>65464973</v>
      </c>
      <c r="G134" s="1064">
        <v>29420674</v>
      </c>
      <c r="H134" s="1064">
        <v>50563809</v>
      </c>
      <c r="I134" s="1064">
        <v>9100331</v>
      </c>
      <c r="J134" s="1064">
        <v>7262880</v>
      </c>
      <c r="K134" s="1064">
        <v>22066720</v>
      </c>
      <c r="L134" s="1064">
        <v>25769407</v>
      </c>
      <c r="M134" s="1064">
        <v>20608440</v>
      </c>
      <c r="N134" s="1064">
        <v>17120307</v>
      </c>
      <c r="O134" s="1064">
        <v>1207312</v>
      </c>
      <c r="P134" s="1064">
        <v>2779541</v>
      </c>
      <c r="Q134" s="1064">
        <v>12856020</v>
      </c>
      <c r="R134" s="1064">
        <v>5113212</v>
      </c>
      <c r="S134" s="1064">
        <v>4051399</v>
      </c>
      <c r="T134" s="1064">
        <v>17289296</v>
      </c>
      <c r="U134" s="1064">
        <v>1484056</v>
      </c>
      <c r="V134" s="1064">
        <v>4104112</v>
      </c>
      <c r="W134" s="1064">
        <v>8267394</v>
      </c>
      <c r="X134" s="1064">
        <v>6589817</v>
      </c>
      <c r="Y134" s="1064">
        <v>4730843</v>
      </c>
      <c r="Z134" s="1064">
        <v>8074733</v>
      </c>
      <c r="AA134" s="1064">
        <v>3429178</v>
      </c>
      <c r="AB134" s="1064">
        <v>2101137</v>
      </c>
      <c r="AC134" s="1064">
        <v>1870640</v>
      </c>
      <c r="AD134" s="1064">
        <v>158688</v>
      </c>
      <c r="AE134" s="1064">
        <v>1824939</v>
      </c>
      <c r="AF134" s="1064">
        <v>885303</v>
      </c>
      <c r="AG134" s="1064">
        <v>261567</v>
      </c>
      <c r="AH134" s="1064">
        <v>478454432</v>
      </c>
      <c r="AI134" s="1064">
        <v>123591797</v>
      </c>
      <c r="AJ134" s="1064">
        <v>354862635</v>
      </c>
      <c r="AK134" s="883"/>
      <c r="AM134" s="890"/>
      <c r="AN134" s="268"/>
    </row>
    <row r="135" spans="1:40" ht="11.25" customHeight="1" x14ac:dyDescent="0.25">
      <c r="A135" s="277"/>
      <c r="B135" s="277"/>
      <c r="C135" s="1064"/>
      <c r="D135" s="1064"/>
      <c r="E135" s="1064"/>
      <c r="F135" s="1064"/>
      <c r="G135" s="1064"/>
      <c r="H135" s="1064"/>
      <c r="I135" s="1064"/>
      <c r="J135" s="1064"/>
      <c r="K135" s="1064"/>
      <c r="L135" s="1064"/>
      <c r="M135" s="1064"/>
      <c r="N135" s="1064"/>
      <c r="O135" s="1064"/>
      <c r="P135" s="1064"/>
      <c r="Q135" s="1064"/>
      <c r="R135" s="1064"/>
      <c r="S135" s="1064"/>
      <c r="T135" s="1064"/>
      <c r="U135" s="1064"/>
      <c r="V135" s="1064"/>
      <c r="W135" s="1064"/>
      <c r="X135" s="1064"/>
      <c r="Y135" s="1064"/>
      <c r="Z135" s="1064"/>
      <c r="AA135" s="1064"/>
      <c r="AB135" s="1064"/>
      <c r="AC135" s="1064"/>
      <c r="AD135" s="1064"/>
      <c r="AE135" s="1064"/>
      <c r="AF135" s="1064"/>
      <c r="AG135" s="1064"/>
      <c r="AH135" s="1064"/>
      <c r="AI135" s="1053"/>
      <c r="AJ135" s="1053"/>
      <c r="AK135" s="881"/>
      <c r="AM135" s="885"/>
      <c r="AN135" s="268"/>
    </row>
    <row r="136" spans="1:40" ht="15" hidden="1" customHeight="1" outlineLevel="1" x14ac:dyDescent="0.25">
      <c r="A136" s="208" t="s">
        <v>248</v>
      </c>
      <c r="B136" s="277"/>
      <c r="C136" s="1053"/>
      <c r="D136" s="1053"/>
      <c r="E136" s="1053"/>
      <c r="F136" s="1053"/>
      <c r="G136" s="1053"/>
      <c r="H136" s="1053"/>
      <c r="I136" s="1053"/>
      <c r="J136" s="1053"/>
      <c r="K136" s="1053"/>
      <c r="L136" s="1053"/>
      <c r="M136" s="1053"/>
      <c r="N136" s="1053"/>
      <c r="O136" s="1053"/>
      <c r="P136" s="1053"/>
      <c r="Q136" s="1053"/>
      <c r="R136" s="1053"/>
      <c r="S136" s="1053"/>
      <c r="T136" s="1053"/>
      <c r="U136" s="1053"/>
      <c r="V136" s="1053"/>
      <c r="W136" s="1053"/>
      <c r="X136" s="1053"/>
      <c r="Y136" s="1053"/>
      <c r="Z136" s="1053"/>
      <c r="AA136" s="1053"/>
      <c r="AB136" s="1053"/>
      <c r="AC136" s="1053"/>
      <c r="AD136" s="1053"/>
      <c r="AE136" s="1053"/>
      <c r="AF136" s="1053"/>
      <c r="AG136" s="1053"/>
      <c r="AH136" s="1064"/>
      <c r="AI136" s="1053"/>
      <c r="AJ136" s="1053"/>
      <c r="AK136" s="881"/>
      <c r="AM136" s="885"/>
      <c r="AN136" s="268"/>
    </row>
    <row r="137" spans="1:40" ht="15" hidden="1" customHeight="1" outlineLevel="1" x14ac:dyDescent="0.25">
      <c r="A137" s="209" t="s">
        <v>161</v>
      </c>
      <c r="B137" s="277"/>
      <c r="C137" s="1064">
        <v>26302753</v>
      </c>
      <c r="D137" s="1064">
        <v>2681184</v>
      </c>
      <c r="E137" s="1064">
        <v>8896754</v>
      </c>
      <c r="F137" s="1064">
        <v>10064156</v>
      </c>
      <c r="G137" s="1064">
        <v>4153337</v>
      </c>
      <c r="H137" s="1064">
        <v>3734553</v>
      </c>
      <c r="I137" s="1064">
        <v>1176380</v>
      </c>
      <c r="J137" s="1064">
        <v>394723</v>
      </c>
      <c r="K137" s="1064">
        <v>2803636</v>
      </c>
      <c r="L137" s="1064">
        <v>2912037</v>
      </c>
      <c r="M137" s="1064">
        <v>2526026</v>
      </c>
      <c r="N137" s="1064">
        <v>1147552</v>
      </c>
      <c r="O137" s="1064">
        <v>482730</v>
      </c>
      <c r="P137" s="1064">
        <v>186309</v>
      </c>
      <c r="Q137" s="1064">
        <v>2928972</v>
      </c>
      <c r="R137" s="1064">
        <v>2149685</v>
      </c>
      <c r="S137" s="1064">
        <v>184405</v>
      </c>
      <c r="T137" s="1064">
        <v>543964</v>
      </c>
      <c r="U137" s="1064">
        <v>30610</v>
      </c>
      <c r="V137" s="1064">
        <v>1081624</v>
      </c>
      <c r="W137" s="1064">
        <v>949912</v>
      </c>
      <c r="X137" s="1064">
        <v>1197372</v>
      </c>
      <c r="Y137" s="1064">
        <v>2471514</v>
      </c>
      <c r="Z137" s="1064">
        <v>750426</v>
      </c>
      <c r="AA137" s="1064">
        <v>883032</v>
      </c>
      <c r="AB137" s="1064">
        <v>492164</v>
      </c>
      <c r="AC137" s="1064">
        <v>179205</v>
      </c>
      <c r="AD137" s="1064">
        <v>3275</v>
      </c>
      <c r="AE137" s="1064">
        <v>286320</v>
      </c>
      <c r="AF137" s="1064">
        <v>223405</v>
      </c>
      <c r="AG137" s="1064">
        <v>260118</v>
      </c>
      <c r="AH137" s="1064">
        <v>82078133</v>
      </c>
      <c r="AI137" s="1064">
        <v>37276712</v>
      </c>
      <c r="AJ137" s="1064">
        <v>44801421</v>
      </c>
      <c r="AK137" s="883"/>
      <c r="AM137" s="885"/>
      <c r="AN137" s="268"/>
    </row>
    <row r="138" spans="1:40" ht="15" hidden="1" customHeight="1" outlineLevel="1" x14ac:dyDescent="0.25">
      <c r="A138" s="209" t="s">
        <v>249</v>
      </c>
      <c r="B138" s="277"/>
      <c r="C138" s="1064">
        <v>201888</v>
      </c>
      <c r="D138" s="1064">
        <v>209219</v>
      </c>
      <c r="E138" s="1064">
        <v>339237</v>
      </c>
      <c r="F138" s="1064">
        <v>218369</v>
      </c>
      <c r="G138" s="1064">
        <v>178587</v>
      </c>
      <c r="H138" s="1064">
        <v>73503</v>
      </c>
      <c r="I138" s="1064">
        <v>86686</v>
      </c>
      <c r="J138" s="1064">
        <v>82665</v>
      </c>
      <c r="K138" s="1064">
        <v>181143</v>
      </c>
      <c r="L138" s="1064">
        <v>156302</v>
      </c>
      <c r="M138" s="1064">
        <v>99044</v>
      </c>
      <c r="N138" s="1064">
        <v>168672</v>
      </c>
      <c r="O138" s="1064">
        <v>11496</v>
      </c>
      <c r="P138" s="1064">
        <v>27385</v>
      </c>
      <c r="Q138" s="1064">
        <v>99343</v>
      </c>
      <c r="R138" s="1064">
        <v>13374</v>
      </c>
      <c r="S138" s="1064">
        <v>7960</v>
      </c>
      <c r="T138" s="1064">
        <v>107953</v>
      </c>
      <c r="U138" s="1064">
        <v>7869</v>
      </c>
      <c r="V138" s="1064">
        <v>40020</v>
      </c>
      <c r="W138" s="1064">
        <v>35973</v>
      </c>
      <c r="X138" s="1064">
        <v>54944</v>
      </c>
      <c r="Y138" s="1064">
        <v>31510</v>
      </c>
      <c r="Z138" s="1064">
        <v>3349</v>
      </c>
      <c r="AA138" s="1064">
        <v>8125</v>
      </c>
      <c r="AB138" s="1064">
        <v>5918</v>
      </c>
      <c r="AC138" s="1064">
        <v>2468</v>
      </c>
      <c r="AD138" s="1064">
        <v>1</v>
      </c>
      <c r="AE138" s="1064">
        <v>8787</v>
      </c>
      <c r="AF138" s="1064">
        <v>0</v>
      </c>
      <c r="AG138" s="1064">
        <v>0</v>
      </c>
      <c r="AH138" s="1064">
        <v>2461790</v>
      </c>
      <c r="AI138" s="1064">
        <v>736833</v>
      </c>
      <c r="AJ138" s="1064">
        <v>1724957</v>
      </c>
      <c r="AK138" s="883"/>
      <c r="AM138" s="885"/>
      <c r="AN138" s="268"/>
    </row>
    <row r="139" spans="1:40" ht="15" hidden="1" customHeight="1" outlineLevel="1" x14ac:dyDescent="0.25">
      <c r="A139" s="209" t="s">
        <v>250</v>
      </c>
      <c r="B139" s="277"/>
      <c r="C139" s="1064">
        <v>262174</v>
      </c>
      <c r="D139" s="1064">
        <v>105603</v>
      </c>
      <c r="E139" s="1064">
        <v>358209</v>
      </c>
      <c r="F139" s="1064">
        <v>394954</v>
      </c>
      <c r="G139" s="1064">
        <v>150311</v>
      </c>
      <c r="H139" s="1064">
        <v>163173</v>
      </c>
      <c r="I139" s="1064">
        <v>184106</v>
      </c>
      <c r="J139" s="1064">
        <v>41427</v>
      </c>
      <c r="K139" s="1064">
        <v>87387</v>
      </c>
      <c r="L139" s="1064">
        <v>139493</v>
      </c>
      <c r="M139" s="1064">
        <v>126515</v>
      </c>
      <c r="N139" s="1064">
        <v>75816</v>
      </c>
      <c r="O139" s="1064">
        <v>13123</v>
      </c>
      <c r="P139" s="1064">
        <v>12266</v>
      </c>
      <c r="Q139" s="1064">
        <v>70449</v>
      </c>
      <c r="R139" s="1064">
        <v>0</v>
      </c>
      <c r="S139" s="1064">
        <v>0</v>
      </c>
      <c r="T139" s="1064">
        <v>67371</v>
      </c>
      <c r="U139" s="1064">
        <v>48203</v>
      </c>
      <c r="V139" s="1064">
        <v>46322</v>
      </c>
      <c r="W139" s="1064">
        <v>95156</v>
      </c>
      <c r="X139" s="1064">
        <v>85336</v>
      </c>
      <c r="Y139" s="1064">
        <v>33557</v>
      </c>
      <c r="Z139" s="1064">
        <v>60438</v>
      </c>
      <c r="AA139" s="1064">
        <v>13698</v>
      </c>
      <c r="AB139" s="1064">
        <v>0</v>
      </c>
      <c r="AC139" s="1064">
        <v>53776</v>
      </c>
      <c r="AD139" s="1064">
        <v>2439</v>
      </c>
      <c r="AE139" s="1064">
        <v>13180</v>
      </c>
      <c r="AF139" s="1064">
        <v>22712</v>
      </c>
      <c r="AG139" s="1064">
        <v>10403</v>
      </c>
      <c r="AH139" s="1064">
        <v>2737597</v>
      </c>
      <c r="AI139" s="1064">
        <v>607017</v>
      </c>
      <c r="AJ139" s="1064">
        <v>2130580</v>
      </c>
      <c r="AK139" s="883"/>
      <c r="AM139" s="885"/>
      <c r="AN139" s="268"/>
    </row>
    <row r="140" spans="1:40" ht="15" hidden="1" customHeight="1" outlineLevel="1" x14ac:dyDescent="0.25">
      <c r="A140" s="209" t="s">
        <v>251</v>
      </c>
      <c r="B140" s="277"/>
      <c r="C140" s="1064">
        <v>0</v>
      </c>
      <c r="D140" s="1064">
        <v>0</v>
      </c>
      <c r="E140" s="1064">
        <v>0</v>
      </c>
      <c r="F140" s="1064">
        <v>0</v>
      </c>
      <c r="G140" s="1064">
        <v>0</v>
      </c>
      <c r="H140" s="1064">
        <v>0</v>
      </c>
      <c r="I140" s="1064">
        <v>0</v>
      </c>
      <c r="J140" s="1064">
        <v>-57164</v>
      </c>
      <c r="K140" s="1064">
        <v>0</v>
      </c>
      <c r="L140" s="1064">
        <v>0</v>
      </c>
      <c r="M140" s="1064">
        <v>392325</v>
      </c>
      <c r="N140" s="1064">
        <v>0</v>
      </c>
      <c r="O140" s="1064">
        <v>0</v>
      </c>
      <c r="P140" s="1064">
        <v>0</v>
      </c>
      <c r="Q140" s="1064">
        <v>0</v>
      </c>
      <c r="R140" s="1064">
        <v>60129</v>
      </c>
      <c r="S140" s="1064">
        <v>34902</v>
      </c>
      <c r="T140" s="1064">
        <v>0</v>
      </c>
      <c r="U140" s="1064">
        <v>0</v>
      </c>
      <c r="V140" s="1064">
        <v>0</v>
      </c>
      <c r="W140" s="1064">
        <v>0</v>
      </c>
      <c r="X140" s="1064">
        <v>5349</v>
      </c>
      <c r="Y140" s="1064">
        <v>0</v>
      </c>
      <c r="Z140" s="1064">
        <v>0</v>
      </c>
      <c r="AA140" s="1064">
        <v>0</v>
      </c>
      <c r="AB140" s="1064">
        <v>0</v>
      </c>
      <c r="AC140" s="1064">
        <v>0</v>
      </c>
      <c r="AD140" s="1064">
        <v>0</v>
      </c>
      <c r="AE140" s="1064">
        <v>0</v>
      </c>
      <c r="AF140" s="1064">
        <v>0</v>
      </c>
      <c r="AG140" s="1064">
        <v>0</v>
      </c>
      <c r="AH140" s="1064">
        <v>734744</v>
      </c>
      <c r="AI140" s="1064">
        <v>0</v>
      </c>
      <c r="AJ140" s="1064">
        <v>734744</v>
      </c>
      <c r="AK140" s="883"/>
      <c r="AM140" s="885"/>
      <c r="AN140" s="268"/>
    </row>
    <row r="141" spans="1:40" ht="15" hidden="1" customHeight="1" outlineLevel="1" x14ac:dyDescent="0.25">
      <c r="A141" s="209" t="s">
        <v>252</v>
      </c>
      <c r="B141" s="277"/>
      <c r="C141" s="1064">
        <v>5725003</v>
      </c>
      <c r="D141" s="1064">
        <v>2949159</v>
      </c>
      <c r="E141" s="1064">
        <v>368435</v>
      </c>
      <c r="F141" s="1064">
        <v>80276</v>
      </c>
      <c r="G141" s="1064">
        <v>2108052</v>
      </c>
      <c r="H141" s="1064">
        <v>561903</v>
      </c>
      <c r="I141" s="1064">
        <v>272756</v>
      </c>
      <c r="J141" s="1064">
        <v>0</v>
      </c>
      <c r="K141" s="1064">
        <v>0</v>
      </c>
      <c r="L141" s="1064">
        <v>76</v>
      </c>
      <c r="M141" s="1064">
        <v>0</v>
      </c>
      <c r="N141" s="1064">
        <v>72669</v>
      </c>
      <c r="O141" s="1064">
        <v>9942</v>
      </c>
      <c r="P141" s="1064">
        <v>11798</v>
      </c>
      <c r="Q141" s="1064">
        <v>687550</v>
      </c>
      <c r="R141" s="1064">
        <v>0</v>
      </c>
      <c r="S141" s="1064">
        <v>31839</v>
      </c>
      <c r="T141" s="1064">
        <v>0</v>
      </c>
      <c r="U141" s="1064">
        <v>-11800</v>
      </c>
      <c r="V141" s="1064">
        <v>-365233</v>
      </c>
      <c r="W141" s="1064">
        <v>82389</v>
      </c>
      <c r="X141" s="1064">
        <v>0</v>
      </c>
      <c r="Y141" s="1064">
        <v>757828</v>
      </c>
      <c r="Z141" s="1064">
        <v>0</v>
      </c>
      <c r="AA141" s="1064">
        <v>0</v>
      </c>
      <c r="AB141" s="1064">
        <v>17844</v>
      </c>
      <c r="AC141" s="1064">
        <v>0</v>
      </c>
      <c r="AD141" s="1064">
        <v>8546</v>
      </c>
      <c r="AE141" s="1064">
        <v>-332</v>
      </c>
      <c r="AF141" s="1064">
        <v>18</v>
      </c>
      <c r="AG141" s="1064">
        <v>0</v>
      </c>
      <c r="AH141" s="1064">
        <v>13368718</v>
      </c>
      <c r="AI141" s="1064">
        <v>10219681</v>
      </c>
      <c r="AJ141" s="1064">
        <v>3149037</v>
      </c>
      <c r="AK141" s="883"/>
      <c r="AM141" s="885"/>
      <c r="AN141" s="268"/>
    </row>
    <row r="142" spans="1:40" collapsed="1" x14ac:dyDescent="0.25">
      <c r="A142" s="208" t="s">
        <v>253</v>
      </c>
      <c r="B142" s="277"/>
      <c r="C142" s="1064">
        <v>32491818</v>
      </c>
      <c r="D142" s="1064">
        <v>5945165</v>
      </c>
      <c r="E142" s="1064">
        <v>9962635</v>
      </c>
      <c r="F142" s="1064">
        <v>10757755</v>
      </c>
      <c r="G142" s="1064">
        <v>6590287</v>
      </c>
      <c r="H142" s="1064">
        <v>4533132</v>
      </c>
      <c r="I142" s="1064">
        <v>1719928</v>
      </c>
      <c r="J142" s="1064">
        <v>461651</v>
      </c>
      <c r="K142" s="1064">
        <v>3072166</v>
      </c>
      <c r="L142" s="1064">
        <v>3207908</v>
      </c>
      <c r="M142" s="1064">
        <v>3143910</v>
      </c>
      <c r="N142" s="1064">
        <v>1464709</v>
      </c>
      <c r="O142" s="1064">
        <v>517291</v>
      </c>
      <c r="P142" s="1064">
        <v>237758</v>
      </c>
      <c r="Q142" s="1064">
        <v>3786314</v>
      </c>
      <c r="R142" s="1064">
        <v>2223188</v>
      </c>
      <c r="S142" s="1064">
        <v>259106</v>
      </c>
      <c r="T142" s="1064">
        <v>719288</v>
      </c>
      <c r="U142" s="1064">
        <v>74882</v>
      </c>
      <c r="V142" s="1064">
        <v>802733</v>
      </c>
      <c r="W142" s="1064">
        <v>1163430</v>
      </c>
      <c r="X142" s="1064">
        <v>1343001</v>
      </c>
      <c r="Y142" s="1064">
        <v>3294409</v>
      </c>
      <c r="Z142" s="1064">
        <v>814213</v>
      </c>
      <c r="AA142" s="1064">
        <v>904855</v>
      </c>
      <c r="AB142" s="1064">
        <v>515926</v>
      </c>
      <c r="AC142" s="1064">
        <v>235449</v>
      </c>
      <c r="AD142" s="1064">
        <v>14261</v>
      </c>
      <c r="AE142" s="1064">
        <v>307955</v>
      </c>
      <c r="AF142" s="1064">
        <v>246135</v>
      </c>
      <c r="AG142" s="1064">
        <v>270521</v>
      </c>
      <c r="AH142" s="1064">
        <v>101380982</v>
      </c>
      <c r="AI142" s="1064">
        <v>48840243</v>
      </c>
      <c r="AJ142" s="1064">
        <v>52540739</v>
      </c>
      <c r="AK142" s="883"/>
      <c r="AM142" s="885"/>
      <c r="AN142" s="268"/>
    </row>
    <row r="143" spans="1:40" ht="11.25" customHeight="1" x14ac:dyDescent="0.25">
      <c r="A143" s="208"/>
      <c r="B143" s="277"/>
      <c r="C143" s="1053"/>
      <c r="D143" s="1053"/>
      <c r="E143" s="1053"/>
      <c r="F143" s="1053"/>
      <c r="G143" s="1053"/>
      <c r="H143" s="1053"/>
      <c r="I143" s="1053"/>
      <c r="J143" s="1053"/>
      <c r="K143" s="1053"/>
      <c r="L143" s="1053"/>
      <c r="M143" s="1053"/>
      <c r="N143" s="1053"/>
      <c r="O143" s="1053"/>
      <c r="P143" s="1053"/>
      <c r="Q143" s="1053"/>
      <c r="R143" s="1053"/>
      <c r="S143" s="1053"/>
      <c r="T143" s="1053"/>
      <c r="U143" s="1053"/>
      <c r="V143" s="1053"/>
      <c r="W143" s="1053"/>
      <c r="X143" s="1053"/>
      <c r="Y143" s="1053"/>
      <c r="Z143" s="1053"/>
      <c r="AA143" s="1053"/>
      <c r="AB143" s="1053"/>
      <c r="AC143" s="1053"/>
      <c r="AD143" s="1053"/>
      <c r="AE143" s="1053"/>
      <c r="AF143" s="1053"/>
      <c r="AG143" s="1053"/>
      <c r="AH143" s="1064"/>
      <c r="AI143" s="1053"/>
      <c r="AJ143" s="1053"/>
      <c r="AK143" s="881"/>
      <c r="AM143" s="885"/>
      <c r="AN143" s="268"/>
    </row>
    <row r="144" spans="1:40" x14ac:dyDescent="0.25">
      <c r="A144" s="208" t="s">
        <v>254</v>
      </c>
      <c r="B144" s="277"/>
      <c r="C144" s="1064"/>
      <c r="D144" s="1053"/>
      <c r="E144" s="1053"/>
      <c r="F144" s="1064"/>
      <c r="G144" s="1053"/>
      <c r="H144" s="1053"/>
      <c r="I144" s="1064"/>
      <c r="J144" s="1053"/>
      <c r="K144" s="1053"/>
      <c r="L144" s="1053"/>
      <c r="M144" s="1053"/>
      <c r="N144" s="1053"/>
      <c r="O144" s="1053"/>
      <c r="P144" s="1053"/>
      <c r="Q144" s="1053"/>
      <c r="R144" s="1053"/>
      <c r="S144" s="1053"/>
      <c r="T144" s="1053"/>
      <c r="U144" s="1053"/>
      <c r="V144" s="1053"/>
      <c r="W144" s="1053"/>
      <c r="X144" s="1053"/>
      <c r="Y144" s="1053"/>
      <c r="Z144" s="1053"/>
      <c r="AA144" s="1053"/>
      <c r="AB144" s="1053"/>
      <c r="AC144" s="1053"/>
      <c r="AD144" s="1053"/>
      <c r="AE144" s="1053"/>
      <c r="AF144" s="1053"/>
      <c r="AG144" s="1053"/>
      <c r="AH144" s="1064"/>
      <c r="AI144" s="1053"/>
      <c r="AJ144" s="1053"/>
      <c r="AK144" s="881"/>
      <c r="AM144" s="885"/>
      <c r="AN144" s="268"/>
    </row>
    <row r="145" spans="1:40" x14ac:dyDescent="0.25">
      <c r="A145" s="208" t="s">
        <v>255</v>
      </c>
      <c r="C145" s="1064">
        <v>9633203</v>
      </c>
      <c r="D145" s="1064">
        <v>34534183</v>
      </c>
      <c r="E145" s="1064">
        <v>51430700</v>
      </c>
      <c r="F145" s="1064">
        <v>54707218</v>
      </c>
      <c r="G145" s="1064">
        <v>22830387</v>
      </c>
      <c r="H145" s="1064">
        <v>46030677</v>
      </c>
      <c r="I145" s="1064">
        <v>7380403</v>
      </c>
      <c r="J145" s="1064">
        <v>6801229</v>
      </c>
      <c r="K145" s="1064">
        <v>18994554</v>
      </c>
      <c r="L145" s="1064">
        <v>22561499</v>
      </c>
      <c r="M145" s="1064">
        <v>17464530</v>
      </c>
      <c r="N145" s="1064">
        <v>15655598</v>
      </c>
      <c r="O145" s="1064">
        <v>690021</v>
      </c>
      <c r="P145" s="1064">
        <v>2541783</v>
      </c>
      <c r="Q145" s="1064">
        <v>9069706</v>
      </c>
      <c r="R145" s="1064">
        <v>2890024</v>
      </c>
      <c r="S145" s="1064">
        <v>3792293</v>
      </c>
      <c r="T145" s="1064">
        <v>16570008</v>
      </c>
      <c r="U145" s="1064">
        <v>1409174</v>
      </c>
      <c r="V145" s="1064">
        <v>3301379</v>
      </c>
      <c r="W145" s="1064">
        <v>7103964</v>
      </c>
      <c r="X145" s="1064">
        <v>5246816</v>
      </c>
      <c r="Y145" s="1064">
        <v>1436434</v>
      </c>
      <c r="Z145" s="1064">
        <v>7260520</v>
      </c>
      <c r="AA145" s="1064">
        <v>2524323</v>
      </c>
      <c r="AB145" s="1064">
        <v>1585211</v>
      </c>
      <c r="AC145" s="1064">
        <v>1635191</v>
      </c>
      <c r="AD145" s="1064">
        <v>144427</v>
      </c>
      <c r="AE145" s="1064">
        <v>1516984</v>
      </c>
      <c r="AF145" s="1064">
        <v>639168</v>
      </c>
      <c r="AG145" s="1064">
        <v>-8954</v>
      </c>
      <c r="AH145" s="1064">
        <v>377073450</v>
      </c>
      <c r="AI145" s="1064">
        <v>74751554</v>
      </c>
      <c r="AJ145" s="1064">
        <v>302321896</v>
      </c>
      <c r="AK145" s="883"/>
      <c r="AM145" s="885"/>
      <c r="AN145" s="268"/>
    </row>
    <row r="146" spans="1:40" ht="11.25" customHeight="1" x14ac:dyDescent="0.25">
      <c r="A146" s="361"/>
      <c r="C146" s="1064"/>
      <c r="D146" s="1064"/>
      <c r="E146" s="1064"/>
      <c r="F146" s="1064"/>
      <c r="G146" s="1064"/>
      <c r="H146" s="1064"/>
      <c r="I146" s="1064"/>
      <c r="J146" s="1064"/>
      <c r="K146" s="1064"/>
      <c r="L146" s="1064"/>
      <c r="M146" s="1064"/>
      <c r="N146" s="1064"/>
      <c r="O146" s="1064"/>
      <c r="P146" s="1064"/>
      <c r="Q146" s="1064"/>
      <c r="R146" s="1064"/>
      <c r="S146" s="1064"/>
      <c r="T146" s="1064"/>
      <c r="U146" s="1064"/>
      <c r="V146" s="1064"/>
      <c r="W146" s="1064"/>
      <c r="X146" s="1064"/>
      <c r="Y146" s="1064"/>
      <c r="Z146" s="1064"/>
      <c r="AA146" s="1064"/>
      <c r="AB146" s="1064"/>
      <c r="AC146" s="1064"/>
      <c r="AD146" s="1064"/>
      <c r="AE146" s="1064"/>
      <c r="AF146" s="1064"/>
      <c r="AG146" s="1064"/>
      <c r="AH146" s="1064"/>
      <c r="AI146" s="1061"/>
      <c r="AJ146" s="1061"/>
      <c r="AK146" s="884"/>
      <c r="AM146" s="885"/>
      <c r="AN146" s="268"/>
    </row>
    <row r="147" spans="1:40" ht="15" hidden="1" customHeight="1" outlineLevel="1" x14ac:dyDescent="0.25">
      <c r="A147" s="210" t="s">
        <v>256</v>
      </c>
      <c r="B147" s="277"/>
      <c r="C147" s="1064"/>
      <c r="D147" s="1064"/>
      <c r="E147" s="1064"/>
      <c r="F147" s="1064"/>
      <c r="G147" s="1064"/>
      <c r="H147" s="1064"/>
      <c r="I147" s="1064"/>
      <c r="J147" s="1064"/>
      <c r="K147" s="1064"/>
      <c r="L147" s="1064"/>
      <c r="M147" s="1064"/>
      <c r="N147" s="1064"/>
      <c r="O147" s="1064"/>
      <c r="P147" s="1064"/>
      <c r="Q147" s="1064"/>
      <c r="R147" s="1064"/>
      <c r="S147" s="1064"/>
      <c r="T147" s="1064"/>
      <c r="U147" s="1064"/>
      <c r="V147" s="1064"/>
      <c r="W147" s="1064"/>
      <c r="X147" s="1064"/>
      <c r="Y147" s="1064"/>
      <c r="Z147" s="1064"/>
      <c r="AA147" s="1064"/>
      <c r="AB147" s="1064"/>
      <c r="AC147" s="1064"/>
      <c r="AD147" s="1064"/>
      <c r="AE147" s="1064"/>
      <c r="AF147" s="1064"/>
      <c r="AG147" s="1064"/>
      <c r="AH147" s="1064"/>
      <c r="AI147" s="1053"/>
      <c r="AJ147" s="1053"/>
      <c r="AK147" s="881"/>
      <c r="AM147" s="885"/>
      <c r="AN147" s="268"/>
    </row>
    <row r="148" spans="1:40" ht="15" hidden="1" customHeight="1" outlineLevel="1" x14ac:dyDescent="0.25">
      <c r="A148" s="211" t="s">
        <v>257</v>
      </c>
      <c r="B148" s="277"/>
      <c r="C148" s="1064">
        <v>10287148</v>
      </c>
      <c r="D148" s="1064">
        <v>15007840</v>
      </c>
      <c r="E148" s="1064">
        <v>24983976</v>
      </c>
      <c r="F148" s="1064">
        <v>33527582</v>
      </c>
      <c r="G148" s="1064">
        <v>9399643</v>
      </c>
      <c r="H148" s="1064">
        <v>19667493</v>
      </c>
      <c r="I148" s="1064">
        <v>2740188</v>
      </c>
      <c r="J148" s="1064">
        <v>3495789</v>
      </c>
      <c r="K148" s="1064">
        <v>7795414</v>
      </c>
      <c r="L148" s="1064">
        <v>11376984</v>
      </c>
      <c r="M148" s="1064">
        <v>8082145</v>
      </c>
      <c r="N148" s="1064">
        <v>7287143</v>
      </c>
      <c r="O148" s="1064">
        <v>449293</v>
      </c>
      <c r="P148" s="1064">
        <v>1177191</v>
      </c>
      <c r="Q148" s="1064">
        <v>4188494</v>
      </c>
      <c r="R148" s="1064">
        <v>134113</v>
      </c>
      <c r="S148" s="1064">
        <v>1233910</v>
      </c>
      <c r="T148" s="1064">
        <v>4399414</v>
      </c>
      <c r="U148" s="1064">
        <v>810273</v>
      </c>
      <c r="V148" s="1064">
        <v>2344666</v>
      </c>
      <c r="W148" s="1064">
        <v>3379694</v>
      </c>
      <c r="X148" s="1064">
        <v>3592257</v>
      </c>
      <c r="Y148" s="1064">
        <v>1193202</v>
      </c>
      <c r="Z148" s="1064">
        <v>2818438</v>
      </c>
      <c r="AA148" s="1064">
        <v>1692749</v>
      </c>
      <c r="AB148" s="1064">
        <v>1221898</v>
      </c>
      <c r="AC148" s="1064">
        <v>658112</v>
      </c>
      <c r="AD148" s="1064">
        <v>74843</v>
      </c>
      <c r="AE148" s="1064">
        <v>902607</v>
      </c>
      <c r="AF148" s="1064">
        <v>506130</v>
      </c>
      <c r="AG148" s="1064">
        <v>0</v>
      </c>
      <c r="AH148" s="1064">
        <v>184428629</v>
      </c>
      <c r="AI148" s="1064">
        <v>41043755</v>
      </c>
      <c r="AJ148" s="1064">
        <v>143384874</v>
      </c>
      <c r="AK148" s="883"/>
      <c r="AM148" s="885"/>
      <c r="AN148" s="268"/>
    </row>
    <row r="149" spans="1:40" ht="15" hidden="1" customHeight="1" outlineLevel="1" x14ac:dyDescent="0.25">
      <c r="A149" s="211" t="s">
        <v>258</v>
      </c>
      <c r="B149" s="277"/>
      <c r="C149" s="1064">
        <v>714643</v>
      </c>
      <c r="D149" s="1064">
        <v>14335208</v>
      </c>
      <c r="E149" s="1064">
        <v>30751263</v>
      </c>
      <c r="F149" s="1064">
        <v>17437144</v>
      </c>
      <c r="G149" s="1064">
        <v>13015253</v>
      </c>
      <c r="H149" s="1064">
        <v>26520077</v>
      </c>
      <c r="I149" s="1064">
        <v>5002529</v>
      </c>
      <c r="J149" s="1064">
        <v>1626883</v>
      </c>
      <c r="K149" s="1064">
        <v>10568892</v>
      </c>
      <c r="L149" s="1064">
        <v>11414907</v>
      </c>
      <c r="M149" s="1064">
        <v>9626250</v>
      </c>
      <c r="N149" s="1064">
        <v>8933115</v>
      </c>
      <c r="O149" s="1064">
        <v>322247</v>
      </c>
      <c r="P149" s="1064">
        <v>1450322</v>
      </c>
      <c r="Q149" s="1064">
        <v>4942692</v>
      </c>
      <c r="R149" s="1064">
        <v>2308561</v>
      </c>
      <c r="S149" s="1064">
        <v>1964015</v>
      </c>
      <c r="T149" s="1064">
        <v>11650104</v>
      </c>
      <c r="U149" s="1064">
        <v>958612</v>
      </c>
      <c r="V149" s="1064">
        <v>1385996</v>
      </c>
      <c r="W149" s="1064">
        <v>3468275</v>
      </c>
      <c r="X149" s="1064">
        <v>1155888</v>
      </c>
      <c r="Y149" s="1064">
        <v>61451</v>
      </c>
      <c r="Z149" s="1064">
        <v>3799077</v>
      </c>
      <c r="AA149" s="1064">
        <v>423623</v>
      </c>
      <c r="AB149" s="1064">
        <v>550496</v>
      </c>
      <c r="AC149" s="1064">
        <v>919811</v>
      </c>
      <c r="AD149" s="1064">
        <v>78268</v>
      </c>
      <c r="AE149" s="1064">
        <v>703609</v>
      </c>
      <c r="AF149" s="1064">
        <v>102890</v>
      </c>
      <c r="AG149" s="1064">
        <v>0</v>
      </c>
      <c r="AH149" s="1064">
        <v>186192101</v>
      </c>
      <c r="AI149" s="1064">
        <v>30666351</v>
      </c>
      <c r="AJ149" s="1064">
        <v>155525750</v>
      </c>
      <c r="AK149" s="883"/>
      <c r="AM149" s="885"/>
      <c r="AN149" s="268"/>
    </row>
    <row r="150" spans="1:40" ht="15" hidden="1" customHeight="1" outlineLevel="1" x14ac:dyDescent="0.25">
      <c r="A150" s="211" t="s">
        <v>259</v>
      </c>
      <c r="B150" s="277"/>
      <c r="C150" s="1064">
        <v>662690</v>
      </c>
      <c r="D150" s="1064">
        <v>2857856</v>
      </c>
      <c r="E150" s="1064">
        <v>1624724</v>
      </c>
      <c r="F150" s="1064">
        <v>566444</v>
      </c>
      <c r="G150" s="1064">
        <v>1486233</v>
      </c>
      <c r="H150" s="1064">
        <v>0</v>
      </c>
      <c r="I150" s="1064">
        <v>571713</v>
      </c>
      <c r="J150" s="1064">
        <v>497496</v>
      </c>
      <c r="K150" s="1064">
        <v>96885</v>
      </c>
      <c r="L150" s="1064">
        <v>1518805</v>
      </c>
      <c r="M150" s="1064">
        <v>29400</v>
      </c>
      <c r="N150" s="1064">
        <v>377010</v>
      </c>
      <c r="O150" s="1064">
        <v>0</v>
      </c>
      <c r="P150" s="1064">
        <v>61209</v>
      </c>
      <c r="Q150" s="1064">
        <v>0</v>
      </c>
      <c r="R150" s="1064">
        <v>37221</v>
      </c>
      <c r="S150" s="1064">
        <v>73093</v>
      </c>
      <c r="T150" s="1064">
        <v>290113</v>
      </c>
      <c r="U150" s="1064">
        <v>0</v>
      </c>
      <c r="V150" s="1064">
        <v>0</v>
      </c>
      <c r="W150" s="1064">
        <v>0</v>
      </c>
      <c r="X150" s="1064">
        <v>24000</v>
      </c>
      <c r="Y150" s="1064">
        <v>25500</v>
      </c>
      <c r="Z150" s="1064">
        <v>77679</v>
      </c>
      <c r="AA150" s="1064">
        <v>5008</v>
      </c>
      <c r="AB150" s="1064">
        <v>0</v>
      </c>
      <c r="AC150" s="1064">
        <v>0</v>
      </c>
      <c r="AD150" s="1064">
        <v>0</v>
      </c>
      <c r="AE150" s="1064">
        <v>0</v>
      </c>
      <c r="AF150" s="1064">
        <v>0</v>
      </c>
      <c r="AG150" s="1064">
        <v>0</v>
      </c>
      <c r="AH150" s="1064">
        <v>10883079</v>
      </c>
      <c r="AI150" s="1064">
        <v>3923056</v>
      </c>
      <c r="AJ150" s="1064">
        <v>6960023</v>
      </c>
      <c r="AK150" s="883"/>
      <c r="AM150" s="885"/>
      <c r="AN150" s="268"/>
    </row>
    <row r="151" spans="1:40" ht="15" hidden="1" customHeight="1" outlineLevel="1" x14ac:dyDescent="0.25">
      <c r="A151" s="211" t="s">
        <v>260</v>
      </c>
      <c r="B151" s="277"/>
      <c r="C151" s="1064">
        <v>0</v>
      </c>
      <c r="D151" s="1064">
        <v>0</v>
      </c>
      <c r="E151" s="1064">
        <v>80680</v>
      </c>
      <c r="F151" s="1064">
        <v>0</v>
      </c>
      <c r="G151" s="1064">
        <v>0</v>
      </c>
      <c r="H151" s="1064">
        <v>0</v>
      </c>
      <c r="I151" s="1064">
        <v>0</v>
      </c>
      <c r="J151" s="1064">
        <v>0</v>
      </c>
      <c r="K151" s="1064">
        <v>35585</v>
      </c>
      <c r="L151" s="1064">
        <v>0</v>
      </c>
      <c r="M151" s="1064">
        <v>0</v>
      </c>
      <c r="N151" s="1064">
        <v>-939814</v>
      </c>
      <c r="O151" s="1064">
        <v>152706</v>
      </c>
      <c r="P151" s="1064">
        <v>-152584</v>
      </c>
      <c r="Q151" s="1064">
        <v>0</v>
      </c>
      <c r="R151" s="1064">
        <v>400000</v>
      </c>
      <c r="S151" s="1064">
        <v>400000</v>
      </c>
      <c r="T151" s="1064">
        <v>0</v>
      </c>
      <c r="U151" s="1064">
        <v>-86907</v>
      </c>
      <c r="V151" s="1064">
        <v>0</v>
      </c>
      <c r="W151" s="1064">
        <v>200000</v>
      </c>
      <c r="X151" s="1064">
        <v>0</v>
      </c>
      <c r="Y151" s="1064">
        <v>0</v>
      </c>
      <c r="Z151" s="1064">
        <v>58672</v>
      </c>
      <c r="AA151" s="1064">
        <v>0</v>
      </c>
      <c r="AB151" s="1064">
        <v>0</v>
      </c>
      <c r="AC151" s="1064">
        <v>0</v>
      </c>
      <c r="AD151" s="1064">
        <v>0</v>
      </c>
      <c r="AE151" s="1064">
        <v>-71759</v>
      </c>
      <c r="AF151" s="1064">
        <v>0</v>
      </c>
      <c r="AG151" s="1064">
        <v>0</v>
      </c>
      <c r="AH151" s="1064">
        <v>76579</v>
      </c>
      <c r="AI151" s="1064">
        <v>-858867</v>
      </c>
      <c r="AJ151" s="1064">
        <v>935446</v>
      </c>
      <c r="AK151" s="883"/>
      <c r="AM151" s="885"/>
      <c r="AN151" s="268"/>
    </row>
    <row r="152" spans="1:40" ht="15" hidden="1" customHeight="1" outlineLevel="1" x14ac:dyDescent="0.25">
      <c r="A152" s="211" t="s">
        <v>261</v>
      </c>
      <c r="B152" s="277"/>
      <c r="C152" s="1064">
        <v>42868</v>
      </c>
      <c r="D152" s="1064">
        <v>16640</v>
      </c>
      <c r="E152" s="1064">
        <v>41035</v>
      </c>
      <c r="F152" s="1064">
        <v>0</v>
      </c>
      <c r="G152" s="1064">
        <v>0</v>
      </c>
      <c r="H152" s="1064">
        <v>0</v>
      </c>
      <c r="I152" s="1064">
        <v>0</v>
      </c>
      <c r="J152" s="1064">
        <v>0</v>
      </c>
      <c r="K152" s="1064">
        <v>3440</v>
      </c>
      <c r="L152" s="1064">
        <v>80420</v>
      </c>
      <c r="M152" s="1064">
        <v>13468</v>
      </c>
      <c r="N152" s="1064">
        <v>0</v>
      </c>
      <c r="O152" s="1064">
        <v>0</v>
      </c>
      <c r="P152" s="1064">
        <v>0</v>
      </c>
      <c r="Q152" s="1064">
        <v>0</v>
      </c>
      <c r="R152" s="1064">
        <v>574</v>
      </c>
      <c r="S152" s="1064">
        <v>52</v>
      </c>
      <c r="T152" s="1064">
        <v>93845</v>
      </c>
      <c r="U152" s="1064">
        <v>0</v>
      </c>
      <c r="V152" s="1064">
        <v>0</v>
      </c>
      <c r="W152" s="1064">
        <v>97853</v>
      </c>
      <c r="X152" s="1064">
        <v>544</v>
      </c>
      <c r="Y152" s="1064">
        <v>1562</v>
      </c>
      <c r="Z152" s="1064">
        <v>0</v>
      </c>
      <c r="AA152" s="1064">
        <v>0</v>
      </c>
      <c r="AB152" s="1064">
        <v>0</v>
      </c>
      <c r="AC152" s="1064">
        <v>0</v>
      </c>
      <c r="AD152" s="1064">
        <v>0</v>
      </c>
      <c r="AE152" s="1064">
        <v>0</v>
      </c>
      <c r="AF152" s="1064">
        <v>0</v>
      </c>
      <c r="AG152" s="1064">
        <v>0</v>
      </c>
      <c r="AH152" s="1064">
        <v>392301</v>
      </c>
      <c r="AI152" s="1064">
        <v>61070</v>
      </c>
      <c r="AJ152" s="1064">
        <v>331231</v>
      </c>
      <c r="AK152" s="883"/>
      <c r="AM152" s="885"/>
      <c r="AN152" s="268"/>
    </row>
    <row r="153" spans="1:40" ht="15" hidden="1" customHeight="1" outlineLevel="1" x14ac:dyDescent="0.25">
      <c r="A153" s="211" t="s">
        <v>262</v>
      </c>
      <c r="B153" s="277"/>
      <c r="C153" s="1064">
        <v>0</v>
      </c>
      <c r="D153" s="1064">
        <v>0</v>
      </c>
      <c r="E153" s="1064">
        <v>0</v>
      </c>
      <c r="F153" s="1064">
        <v>0</v>
      </c>
      <c r="G153" s="1064">
        <v>0</v>
      </c>
      <c r="H153" s="1064">
        <v>0</v>
      </c>
      <c r="I153" s="1064">
        <v>0</v>
      </c>
      <c r="J153" s="1064">
        <v>0</v>
      </c>
      <c r="K153" s="1064">
        <v>0</v>
      </c>
      <c r="L153" s="1064">
        <v>0</v>
      </c>
      <c r="M153" s="1064">
        <v>0</v>
      </c>
      <c r="N153" s="1064">
        <v>0</v>
      </c>
      <c r="O153" s="1064">
        <v>0</v>
      </c>
      <c r="P153" s="1064">
        <v>0</v>
      </c>
      <c r="Q153" s="1064">
        <v>0</v>
      </c>
      <c r="R153" s="1064">
        <v>0</v>
      </c>
      <c r="S153" s="1064">
        <v>0</v>
      </c>
      <c r="T153" s="1064">
        <v>0</v>
      </c>
      <c r="U153" s="1064">
        <v>0</v>
      </c>
      <c r="V153" s="1064">
        <v>0</v>
      </c>
      <c r="W153" s="1064">
        <v>0</v>
      </c>
      <c r="X153" s="1064">
        <v>20922</v>
      </c>
      <c r="Y153" s="1064">
        <v>0</v>
      </c>
      <c r="Z153" s="1064">
        <v>0</v>
      </c>
      <c r="AA153" s="1064">
        <v>0</v>
      </c>
      <c r="AB153" s="1064">
        <v>0</v>
      </c>
      <c r="AC153" s="1064">
        <v>0</v>
      </c>
      <c r="AD153" s="1064">
        <v>0</v>
      </c>
      <c r="AE153" s="1064">
        <v>0</v>
      </c>
      <c r="AF153" s="1064">
        <v>0</v>
      </c>
      <c r="AG153" s="1064">
        <v>0</v>
      </c>
      <c r="AH153" s="1064">
        <v>20922</v>
      </c>
      <c r="AI153" s="1064">
        <v>0</v>
      </c>
      <c r="AJ153" s="1064">
        <v>20922</v>
      </c>
      <c r="AK153" s="883"/>
      <c r="AM153" s="885"/>
      <c r="AN153" s="268"/>
    </row>
    <row r="154" spans="1:40" ht="15" hidden="1" customHeight="1" outlineLevel="1" x14ac:dyDescent="0.25">
      <c r="A154" s="211" t="s">
        <v>263</v>
      </c>
      <c r="B154" s="277"/>
      <c r="C154" s="1064">
        <v>0</v>
      </c>
      <c r="D154" s="1064">
        <v>0</v>
      </c>
      <c r="E154" s="1064">
        <v>0</v>
      </c>
      <c r="F154" s="1064">
        <v>0</v>
      </c>
      <c r="G154" s="1064">
        <v>0</v>
      </c>
      <c r="H154" s="1064">
        <v>0</v>
      </c>
      <c r="I154" s="1064">
        <v>0</v>
      </c>
      <c r="J154" s="1064">
        <v>0</v>
      </c>
      <c r="K154" s="1064">
        <v>0</v>
      </c>
      <c r="L154" s="1064">
        <v>0</v>
      </c>
      <c r="M154" s="1064">
        <v>0</v>
      </c>
      <c r="N154" s="1064">
        <v>0</v>
      </c>
      <c r="O154" s="1064">
        <v>0</v>
      </c>
      <c r="P154" s="1064">
        <v>0</v>
      </c>
      <c r="Q154" s="1064">
        <v>0</v>
      </c>
      <c r="R154" s="1064">
        <v>0</v>
      </c>
      <c r="S154" s="1064">
        <v>0</v>
      </c>
      <c r="T154" s="1064">
        <v>0</v>
      </c>
      <c r="U154" s="1064">
        <v>0</v>
      </c>
      <c r="V154" s="1064">
        <v>0</v>
      </c>
      <c r="W154" s="1064">
        <v>0</v>
      </c>
      <c r="X154" s="1064">
        <v>0</v>
      </c>
      <c r="Y154" s="1064">
        <v>0</v>
      </c>
      <c r="Z154" s="1064">
        <v>0</v>
      </c>
      <c r="AA154" s="1064">
        <v>0</v>
      </c>
      <c r="AB154" s="1064">
        <v>0</v>
      </c>
      <c r="AC154" s="1064">
        <v>0</v>
      </c>
      <c r="AD154" s="1064">
        <v>0</v>
      </c>
      <c r="AE154" s="1064">
        <v>0</v>
      </c>
      <c r="AF154" s="1064">
        <v>0</v>
      </c>
      <c r="AG154" s="1064">
        <v>0</v>
      </c>
      <c r="AH154" s="1064">
        <v>0</v>
      </c>
      <c r="AI154" s="1064">
        <v>0</v>
      </c>
      <c r="AJ154" s="1064">
        <v>0</v>
      </c>
      <c r="AK154" s="883"/>
      <c r="AM154" s="885"/>
      <c r="AN154" s="268"/>
    </row>
    <row r="155" spans="1:40" ht="15" customHeight="1" collapsed="1" x14ac:dyDescent="0.25">
      <c r="A155" s="210" t="s">
        <v>264</v>
      </c>
      <c r="B155" s="277"/>
      <c r="C155" s="1064">
        <v>11707349</v>
      </c>
      <c r="D155" s="1064">
        <v>32217544</v>
      </c>
      <c r="E155" s="1064">
        <v>57481678</v>
      </c>
      <c r="F155" s="1064">
        <v>51531170</v>
      </c>
      <c r="G155" s="1064">
        <v>23901129</v>
      </c>
      <c r="H155" s="1064">
        <v>46187570</v>
      </c>
      <c r="I155" s="1064">
        <v>8314430</v>
      </c>
      <c r="J155" s="1064">
        <v>5620168</v>
      </c>
      <c r="K155" s="1064">
        <v>18500216</v>
      </c>
      <c r="L155" s="1064">
        <v>24391116</v>
      </c>
      <c r="M155" s="1064">
        <v>17751263</v>
      </c>
      <c r="N155" s="1064">
        <v>15657454</v>
      </c>
      <c r="O155" s="1064">
        <v>924246</v>
      </c>
      <c r="P155" s="1064">
        <v>2536138</v>
      </c>
      <c r="Q155" s="1064">
        <v>9131186</v>
      </c>
      <c r="R155" s="1064">
        <v>2880469</v>
      </c>
      <c r="S155" s="1064">
        <v>3671070</v>
      </c>
      <c r="T155" s="1064">
        <v>16433476</v>
      </c>
      <c r="U155" s="1064">
        <v>1681978</v>
      </c>
      <c r="V155" s="1064">
        <v>3730662</v>
      </c>
      <c r="W155" s="1064">
        <v>7145822</v>
      </c>
      <c r="X155" s="1064">
        <v>4793611</v>
      </c>
      <c r="Y155" s="1064">
        <v>1281715</v>
      </c>
      <c r="Z155" s="1064">
        <v>6753866</v>
      </c>
      <c r="AA155" s="1064">
        <v>2121380</v>
      </c>
      <c r="AB155" s="1064">
        <v>1772394</v>
      </c>
      <c r="AC155" s="1064">
        <v>1577923</v>
      </c>
      <c r="AD155" s="1064">
        <v>153111</v>
      </c>
      <c r="AE155" s="1064">
        <v>1534457</v>
      </c>
      <c r="AF155" s="1064">
        <v>609020</v>
      </c>
      <c r="AG155" s="1064">
        <v>0</v>
      </c>
      <c r="AH155" s="1064">
        <v>381993611</v>
      </c>
      <c r="AI155" s="1064">
        <v>74835365</v>
      </c>
      <c r="AJ155" s="1064">
        <v>307158246</v>
      </c>
      <c r="AK155" s="883"/>
      <c r="AM155" s="890"/>
      <c r="AN155" s="268"/>
    </row>
    <row r="156" spans="1:40" ht="11.25" customHeight="1" x14ac:dyDescent="0.25">
      <c r="A156" s="210"/>
      <c r="B156" s="277"/>
      <c r="C156" s="1064"/>
      <c r="D156" s="1064"/>
      <c r="E156" s="1064"/>
      <c r="F156" s="1064"/>
      <c r="G156" s="1064"/>
      <c r="H156" s="1064"/>
      <c r="I156" s="1064"/>
      <c r="J156" s="1064"/>
      <c r="K156" s="1064"/>
      <c r="L156" s="1064"/>
      <c r="M156" s="1064"/>
      <c r="N156" s="1064"/>
      <c r="O156" s="1064"/>
      <c r="P156" s="1064"/>
      <c r="Q156" s="1064"/>
      <c r="R156" s="1064"/>
      <c r="S156" s="1064"/>
      <c r="T156" s="1064"/>
      <c r="U156" s="1064"/>
      <c r="V156" s="1064"/>
      <c r="W156" s="1064"/>
      <c r="X156" s="1064"/>
      <c r="Y156" s="1064"/>
      <c r="Z156" s="1064"/>
      <c r="AA156" s="1064"/>
      <c r="AB156" s="1064"/>
      <c r="AC156" s="1064"/>
      <c r="AD156" s="1064"/>
      <c r="AE156" s="1064"/>
      <c r="AF156" s="1064"/>
      <c r="AG156" s="1064"/>
      <c r="AH156" s="1064"/>
      <c r="AI156" s="1053"/>
      <c r="AJ156" s="1053"/>
      <c r="AK156" s="881"/>
      <c r="AM156" s="885"/>
      <c r="AN156" s="268"/>
    </row>
    <row r="157" spans="1:40" x14ac:dyDescent="0.25">
      <c r="A157" s="212" t="s">
        <v>384</v>
      </c>
      <c r="B157" s="277"/>
      <c r="C157" s="1064">
        <v>-2074146</v>
      </c>
      <c r="D157" s="1064">
        <v>2316639</v>
      </c>
      <c r="E157" s="1064">
        <v>-6050978</v>
      </c>
      <c r="F157" s="1064">
        <v>3176048</v>
      </c>
      <c r="G157" s="1064">
        <v>-1070742</v>
      </c>
      <c r="H157" s="1064">
        <v>-156893</v>
      </c>
      <c r="I157" s="1064">
        <v>-934027</v>
      </c>
      <c r="J157" s="1064">
        <v>1181061</v>
      </c>
      <c r="K157" s="1064">
        <v>494338</v>
      </c>
      <c r="L157" s="1064">
        <v>-1829617</v>
      </c>
      <c r="M157" s="1064">
        <v>-286733</v>
      </c>
      <c r="N157" s="1064">
        <v>-1856</v>
      </c>
      <c r="O157" s="1064">
        <v>-234225</v>
      </c>
      <c r="P157" s="1064">
        <v>5645</v>
      </c>
      <c r="Q157" s="1064">
        <v>-61480</v>
      </c>
      <c r="R157" s="1064">
        <v>9555</v>
      </c>
      <c r="S157" s="1064">
        <v>121223</v>
      </c>
      <c r="T157" s="1064">
        <v>136532</v>
      </c>
      <c r="U157" s="1064">
        <v>-272804</v>
      </c>
      <c r="V157" s="1064">
        <v>-429283</v>
      </c>
      <c r="W157" s="1064">
        <v>-41858</v>
      </c>
      <c r="X157" s="1064">
        <v>453205</v>
      </c>
      <c r="Y157" s="1064">
        <v>154719</v>
      </c>
      <c r="Z157" s="1064">
        <v>506654</v>
      </c>
      <c r="AA157" s="1064">
        <v>402943</v>
      </c>
      <c r="AB157" s="1064">
        <v>-187183</v>
      </c>
      <c r="AC157" s="1064">
        <v>57268</v>
      </c>
      <c r="AD157" s="1064">
        <v>-8684</v>
      </c>
      <c r="AE157" s="1064">
        <v>-17473</v>
      </c>
      <c r="AF157" s="1064">
        <v>30148</v>
      </c>
      <c r="AG157" s="1064">
        <v>-8954</v>
      </c>
      <c r="AH157" s="1064">
        <v>-4920161</v>
      </c>
      <c r="AI157" s="1064">
        <v>-83811</v>
      </c>
      <c r="AJ157" s="1064">
        <v>-4836350</v>
      </c>
      <c r="AK157" s="883"/>
      <c r="AM157" s="885"/>
      <c r="AN157" s="268"/>
    </row>
    <row r="158" spans="1:40" ht="11.25" customHeight="1" x14ac:dyDescent="0.25">
      <c r="A158" s="212"/>
      <c r="B158" s="277"/>
      <c r="C158" s="1064"/>
      <c r="D158" s="1064"/>
      <c r="E158" s="1064"/>
      <c r="F158" s="1064"/>
      <c r="G158" s="1064"/>
      <c r="H158" s="1064"/>
      <c r="I158" s="1064"/>
      <c r="J158" s="1064"/>
      <c r="K158" s="1064"/>
      <c r="L158" s="1064"/>
      <c r="M158" s="1064"/>
      <c r="N158" s="1064"/>
      <c r="O158" s="1064"/>
      <c r="P158" s="1064"/>
      <c r="Q158" s="1064"/>
      <c r="R158" s="1064"/>
      <c r="S158" s="1064"/>
      <c r="T158" s="1064"/>
      <c r="U158" s="1064"/>
      <c r="V158" s="1064"/>
      <c r="W158" s="1064"/>
      <c r="X158" s="1064"/>
      <c r="Y158" s="1064"/>
      <c r="Z158" s="1064"/>
      <c r="AA158" s="1064"/>
      <c r="AB158" s="1064"/>
      <c r="AC158" s="1064"/>
      <c r="AD158" s="1064"/>
      <c r="AE158" s="1064"/>
      <c r="AF158" s="1064"/>
      <c r="AG158" s="1064"/>
      <c r="AH158" s="1064"/>
      <c r="AI158" s="1053"/>
      <c r="AJ158" s="1053"/>
      <c r="AK158" s="881"/>
      <c r="AM158" s="885"/>
      <c r="AN158" s="268"/>
    </row>
    <row r="159" spans="1:40" x14ac:dyDescent="0.25">
      <c r="A159" s="212" t="s">
        <v>265</v>
      </c>
      <c r="B159" s="277"/>
      <c r="C159" s="1064">
        <v>6163606</v>
      </c>
      <c r="D159" s="1064">
        <v>14349339</v>
      </c>
      <c r="E159" s="1064">
        <v>33565513</v>
      </c>
      <c r="F159" s="1064">
        <v>11263734</v>
      </c>
      <c r="G159" s="1064">
        <v>3777112</v>
      </c>
      <c r="H159" s="1064">
        <v>4375121</v>
      </c>
      <c r="I159" s="1064">
        <v>2881446</v>
      </c>
      <c r="J159" s="1064">
        <v>1074417</v>
      </c>
      <c r="K159" s="1064">
        <v>672973</v>
      </c>
      <c r="L159" s="1064">
        <v>8806937</v>
      </c>
      <c r="M159" s="1064">
        <v>846247</v>
      </c>
      <c r="N159" s="1064">
        <v>477262</v>
      </c>
      <c r="O159" s="1064">
        <v>277521</v>
      </c>
      <c r="P159" s="1064">
        <v>77485</v>
      </c>
      <c r="Q159" s="1064">
        <v>232957</v>
      </c>
      <c r="R159" s="1064">
        <v>504639</v>
      </c>
      <c r="S159" s="1064">
        <v>375535</v>
      </c>
      <c r="T159" s="1064">
        <v>530612</v>
      </c>
      <c r="U159" s="1064">
        <v>339368</v>
      </c>
      <c r="V159" s="1064">
        <v>918483</v>
      </c>
      <c r="W159" s="1064">
        <v>189644</v>
      </c>
      <c r="X159" s="1064">
        <v>341296</v>
      </c>
      <c r="Y159" s="1064">
        <v>971495</v>
      </c>
      <c r="Z159" s="1064">
        <v>288913</v>
      </c>
      <c r="AA159" s="1064">
        <v>348063</v>
      </c>
      <c r="AB159" s="1064">
        <v>485222</v>
      </c>
      <c r="AC159" s="1064">
        <v>812597</v>
      </c>
      <c r="AD159" s="1064">
        <v>14807</v>
      </c>
      <c r="AE159" s="1064">
        <v>36334</v>
      </c>
      <c r="AF159" s="1064">
        <v>90782</v>
      </c>
      <c r="AG159" s="1064">
        <v>18178</v>
      </c>
      <c r="AH159" s="1064">
        <v>95680888</v>
      </c>
      <c r="AI159" s="1064">
        <v>23102696</v>
      </c>
      <c r="AJ159" s="1064">
        <v>72578192</v>
      </c>
      <c r="AK159" s="883"/>
      <c r="AM159" s="885"/>
      <c r="AN159" s="268"/>
    </row>
    <row r="160" spans="1:40" ht="11.25" customHeight="1" x14ac:dyDescent="0.25">
      <c r="A160" s="213"/>
      <c r="B160" s="277"/>
      <c r="C160" s="1064"/>
      <c r="D160" s="1064"/>
      <c r="E160" s="1064"/>
      <c r="F160" s="1064"/>
      <c r="G160" s="1064"/>
      <c r="H160" s="1064"/>
      <c r="I160" s="1064"/>
      <c r="J160" s="1064"/>
      <c r="K160" s="1064"/>
      <c r="L160" s="1064"/>
      <c r="M160" s="1064"/>
      <c r="N160" s="1064"/>
      <c r="O160" s="1064"/>
      <c r="P160" s="1064"/>
      <c r="Q160" s="1064"/>
      <c r="R160" s="1064"/>
      <c r="S160" s="1064"/>
      <c r="T160" s="1064"/>
      <c r="U160" s="1064"/>
      <c r="V160" s="1064"/>
      <c r="W160" s="1064"/>
      <c r="X160" s="1064"/>
      <c r="Y160" s="1064"/>
      <c r="Z160" s="1064"/>
      <c r="AA160" s="1064"/>
      <c r="AB160" s="1064"/>
      <c r="AC160" s="1064"/>
      <c r="AD160" s="1064"/>
      <c r="AE160" s="1064"/>
      <c r="AF160" s="1064"/>
      <c r="AG160" s="1064"/>
      <c r="AH160" s="1064"/>
      <c r="AI160" s="1053"/>
      <c r="AJ160" s="1053"/>
      <c r="AK160" s="881"/>
      <c r="AM160" s="885"/>
      <c r="AN160" s="268"/>
    </row>
    <row r="161" spans="1:40" x14ac:dyDescent="0.25">
      <c r="A161" s="214" t="s">
        <v>266</v>
      </c>
      <c r="B161" s="352"/>
      <c r="C161" s="1055">
        <v>4089460</v>
      </c>
      <c r="D161" s="1055">
        <v>16665978</v>
      </c>
      <c r="E161" s="1055">
        <v>27514535</v>
      </c>
      <c r="F161" s="1055">
        <v>14439782</v>
      </c>
      <c r="G161" s="1055">
        <v>2706370</v>
      </c>
      <c r="H161" s="1055">
        <v>4218228</v>
      </c>
      <c r="I161" s="1055">
        <v>1947419</v>
      </c>
      <c r="J161" s="1055">
        <v>2255478</v>
      </c>
      <c r="K161" s="1055">
        <v>1167311</v>
      </c>
      <c r="L161" s="1055">
        <v>6977320</v>
      </c>
      <c r="M161" s="1055">
        <v>559514</v>
      </c>
      <c r="N161" s="1055">
        <v>475406</v>
      </c>
      <c r="O161" s="1055">
        <v>43296</v>
      </c>
      <c r="P161" s="1055">
        <v>83130</v>
      </c>
      <c r="Q161" s="1055">
        <v>171477</v>
      </c>
      <c r="R161" s="1055">
        <v>514194</v>
      </c>
      <c r="S161" s="1055">
        <v>496758</v>
      </c>
      <c r="T161" s="1055">
        <v>667144</v>
      </c>
      <c r="U161" s="1055">
        <v>66564</v>
      </c>
      <c r="V161" s="1055">
        <v>489200</v>
      </c>
      <c r="W161" s="1055">
        <v>147786</v>
      </c>
      <c r="X161" s="1055">
        <v>794501</v>
      </c>
      <c r="Y161" s="1055">
        <v>1126214</v>
      </c>
      <c r="Z161" s="1055">
        <v>795567</v>
      </c>
      <c r="AA161" s="1055">
        <v>751006</v>
      </c>
      <c r="AB161" s="1055">
        <v>298039</v>
      </c>
      <c r="AC161" s="1055">
        <v>869865</v>
      </c>
      <c r="AD161" s="1055">
        <v>6123</v>
      </c>
      <c r="AE161" s="1055">
        <v>18861</v>
      </c>
      <c r="AF161" s="1055">
        <v>120930</v>
      </c>
      <c r="AG161" s="1055">
        <v>9224</v>
      </c>
      <c r="AH161" s="1055">
        <v>90760727</v>
      </c>
      <c r="AI161" s="1055">
        <v>23018885</v>
      </c>
      <c r="AJ161" s="1055">
        <v>67741842</v>
      </c>
      <c r="AK161" s="886"/>
      <c r="AM161" s="885"/>
      <c r="AN161" s="268"/>
    </row>
    <row r="162" spans="1:40" x14ac:dyDescent="0.25">
      <c r="A162" s="215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1036"/>
      <c r="P162" s="277"/>
      <c r="Q162" s="424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  <c r="AB162" s="277"/>
      <c r="AC162" s="277"/>
      <c r="AD162" s="277"/>
      <c r="AE162" s="424"/>
      <c r="AF162" s="277"/>
      <c r="AG162" s="277"/>
      <c r="AH162" s="277"/>
      <c r="AI162" s="277"/>
      <c r="AJ162" s="277"/>
      <c r="AK162" s="277"/>
    </row>
    <row r="163" spans="1:40" x14ac:dyDescent="0.25">
      <c r="A163" s="215"/>
      <c r="B163" s="277"/>
      <c r="C163" s="355"/>
      <c r="D163" s="355"/>
      <c r="E163" s="355"/>
      <c r="F163" s="355"/>
      <c r="G163" s="355"/>
      <c r="H163" s="355"/>
      <c r="I163" s="355"/>
      <c r="J163" s="355"/>
      <c r="K163" s="355"/>
      <c r="L163" s="355"/>
      <c r="M163" s="355"/>
      <c r="N163" s="355"/>
      <c r="O163" s="1038"/>
      <c r="P163" s="355"/>
      <c r="Q163" s="426"/>
      <c r="R163" s="355"/>
      <c r="S163" s="355"/>
      <c r="T163" s="355"/>
      <c r="U163" s="355"/>
      <c r="V163" s="355"/>
      <c r="W163" s="355"/>
      <c r="X163" s="355"/>
      <c r="Y163" s="355"/>
      <c r="Z163" s="355"/>
      <c r="AA163" s="355"/>
      <c r="AB163" s="355"/>
      <c r="AC163" s="355"/>
      <c r="AD163" s="355"/>
      <c r="AE163" s="426"/>
      <c r="AF163" s="355"/>
      <c r="AG163" s="355"/>
      <c r="AH163" s="355"/>
      <c r="AI163" s="355"/>
      <c r="AJ163" s="355"/>
      <c r="AK163" s="355"/>
      <c r="AL163" s="355"/>
    </row>
    <row r="164" spans="1:40" x14ac:dyDescent="0.25">
      <c r="A164" s="215"/>
      <c r="B164" s="277"/>
      <c r="C164" s="355"/>
      <c r="D164" s="355"/>
      <c r="E164" s="355"/>
      <c r="F164" s="355"/>
      <c r="G164" s="355"/>
      <c r="H164" s="355"/>
      <c r="I164" s="355"/>
      <c r="J164" s="355"/>
      <c r="K164" s="355"/>
      <c r="L164" s="355"/>
      <c r="M164" s="355"/>
      <c r="N164" s="355"/>
      <c r="O164" s="1038"/>
      <c r="P164" s="355"/>
      <c r="Q164" s="426"/>
      <c r="R164" s="355"/>
      <c r="S164" s="355"/>
      <c r="T164" s="355"/>
      <c r="U164" s="355"/>
      <c r="V164" s="355"/>
      <c r="W164" s="355"/>
      <c r="X164" s="355"/>
      <c r="Y164" s="355"/>
      <c r="Z164" s="355"/>
      <c r="AA164" s="355"/>
      <c r="AB164" s="355"/>
      <c r="AC164" s="355"/>
      <c r="AD164" s="355"/>
      <c r="AE164" s="426"/>
      <c r="AF164" s="355"/>
      <c r="AG164" s="355"/>
      <c r="AH164" s="355"/>
      <c r="AI164" s="355"/>
      <c r="AJ164" s="355"/>
      <c r="AK164" s="355"/>
      <c r="AL164" s="355"/>
    </row>
    <row r="165" spans="1:40" x14ac:dyDescent="0.25">
      <c r="A165" s="233"/>
      <c r="B165" s="277"/>
      <c r="E165" s="236"/>
      <c r="F165" s="236"/>
      <c r="AL165" s="355"/>
    </row>
    <row r="166" spans="1:40" x14ac:dyDescent="0.25">
      <c r="A166" s="215"/>
      <c r="B166" s="277"/>
      <c r="E166" s="224"/>
      <c r="F166" s="224"/>
      <c r="Z166" s="252"/>
      <c r="AB166" s="252"/>
    </row>
    <row r="167" spans="1:40" x14ac:dyDescent="0.25">
      <c r="A167" s="215"/>
      <c r="B167" s="277"/>
      <c r="C167" s="227"/>
      <c r="D167" s="228"/>
      <c r="E167" s="224"/>
      <c r="F167" s="224"/>
      <c r="G167" s="225"/>
      <c r="H167" s="226"/>
      <c r="I167" s="216"/>
      <c r="J167" s="217"/>
      <c r="K167" s="217"/>
      <c r="L167" s="253"/>
      <c r="M167" s="218"/>
      <c r="N167" s="255"/>
      <c r="O167" s="568"/>
      <c r="P167" s="255"/>
      <c r="Q167" s="255"/>
      <c r="R167" s="254"/>
      <c r="S167" s="254"/>
      <c r="T167" s="256"/>
      <c r="U167" s="257"/>
      <c r="V167" s="258"/>
      <c r="W167" s="259"/>
      <c r="X167" s="260"/>
      <c r="Y167" s="261"/>
      <c r="Z167" s="252"/>
      <c r="AA167" s="252"/>
      <c r="AB167" s="252"/>
      <c r="AC167" s="262"/>
      <c r="AD167" s="263"/>
      <c r="AE167" s="263"/>
      <c r="AF167" s="219"/>
      <c r="AG167" s="220"/>
      <c r="AH167" s="221"/>
      <c r="AI167" s="222"/>
      <c r="AJ167" s="222"/>
      <c r="AK167" s="223"/>
      <c r="AL167" s="245"/>
    </row>
    <row r="168" spans="1:40" x14ac:dyDescent="0.25">
      <c r="A168" s="277"/>
      <c r="B168" s="277"/>
      <c r="C168" s="277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1036"/>
      <c r="P168" s="277"/>
      <c r="Q168" s="424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  <c r="AB168" s="277"/>
      <c r="AC168" s="277"/>
      <c r="AD168" s="277"/>
      <c r="AE168" s="424"/>
      <c r="AF168" s="277"/>
      <c r="AG168" s="277"/>
      <c r="AH168" s="277"/>
      <c r="AI168" s="277"/>
      <c r="AJ168" s="277"/>
      <c r="AK168" s="277"/>
    </row>
    <row r="169" spans="1:40" x14ac:dyDescent="0.25">
      <c r="A169" s="277"/>
      <c r="B169" s="277"/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1036"/>
      <c r="P169" s="277"/>
      <c r="Q169" s="424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  <c r="AB169" s="277"/>
      <c r="AC169" s="277"/>
      <c r="AD169" s="277"/>
      <c r="AE169" s="424"/>
      <c r="AF169" s="277"/>
      <c r="AG169" s="277"/>
      <c r="AH169" s="277"/>
      <c r="AI169" s="277"/>
      <c r="AJ169" s="277"/>
      <c r="AK169" s="277"/>
    </row>
    <row r="170" spans="1:40" x14ac:dyDescent="0.25">
      <c r="A170" s="361"/>
    </row>
    <row r="171" spans="1:40" x14ac:dyDescent="0.25">
      <c r="A171" s="277"/>
      <c r="B171" s="277"/>
      <c r="C171" s="277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1036"/>
      <c r="P171" s="277"/>
      <c r="Q171" s="424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  <c r="AB171" s="277"/>
      <c r="AC171" s="277"/>
      <c r="AD171" s="277"/>
      <c r="AE171" s="424"/>
      <c r="AF171" s="277"/>
      <c r="AG171" s="277"/>
      <c r="AH171" s="277"/>
      <c r="AI171" s="277"/>
      <c r="AJ171" s="277"/>
      <c r="AK171" s="277"/>
    </row>
    <row r="172" spans="1:40" x14ac:dyDescent="0.25">
      <c r="A172" s="277"/>
      <c r="B172" s="277"/>
      <c r="C172" s="277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1036"/>
      <c r="P172" s="277"/>
      <c r="Q172" s="424"/>
      <c r="R172" s="277"/>
      <c r="S172" s="277"/>
      <c r="T172" s="277"/>
      <c r="U172" s="277"/>
      <c r="V172" s="277"/>
      <c r="W172" s="277"/>
      <c r="X172" s="277"/>
      <c r="Y172" s="277"/>
      <c r="Z172" s="277"/>
      <c r="AA172" s="277"/>
      <c r="AB172" s="277"/>
      <c r="AC172" s="277"/>
      <c r="AD172" s="277"/>
      <c r="AE172" s="424"/>
      <c r="AF172" s="277"/>
      <c r="AG172" s="277"/>
      <c r="AH172" s="277"/>
      <c r="AI172" s="277"/>
      <c r="AJ172" s="277"/>
      <c r="AK172" s="277"/>
      <c r="AL172" s="230"/>
    </row>
    <row r="174" spans="1:40" x14ac:dyDescent="0.25">
      <c r="A174" s="277"/>
      <c r="B174" s="277"/>
    </row>
  </sheetData>
  <mergeCells count="30">
    <mergeCell ref="M1:M3"/>
    <mergeCell ref="N1:P1"/>
    <mergeCell ref="AG1:AG3"/>
    <mergeCell ref="AF1:AF3"/>
    <mergeCell ref="E1:E3"/>
    <mergeCell ref="F1:F3"/>
    <mergeCell ref="G1:G3"/>
    <mergeCell ref="H1:H3"/>
    <mergeCell ref="L1:L3"/>
    <mergeCell ref="J1:J3"/>
    <mergeCell ref="I1:I3"/>
    <mergeCell ref="K1:K3"/>
    <mergeCell ref="Q1:Q2"/>
    <mergeCell ref="AD1:AD3"/>
    <mergeCell ref="C4:D4"/>
    <mergeCell ref="R4:S4"/>
    <mergeCell ref="N4:P4"/>
    <mergeCell ref="AC1:AC3"/>
    <mergeCell ref="AE1:AE3"/>
    <mergeCell ref="Y1:Y3"/>
    <mergeCell ref="AA1:AA3"/>
    <mergeCell ref="Z1:Z3"/>
    <mergeCell ref="AB1:AB3"/>
    <mergeCell ref="T1:T3"/>
    <mergeCell ref="U1:U3"/>
    <mergeCell ref="V1:V3"/>
    <mergeCell ref="W1:W3"/>
    <mergeCell ref="X1:X3"/>
    <mergeCell ref="R1:S1"/>
    <mergeCell ref="C1:D1"/>
  </mergeCells>
  <pageMargins left="0.94488188976377963" right="0.70866141732283472" top="1.1417322834645669" bottom="0.51181102362204722" header="0.6692913385826772" footer="0.31496062992125984"/>
  <pageSetup paperSize="9" scale="70" firstPageNumber="29" orientation="portrait" useFirstPageNumber="1" r:id="rId1"/>
  <headerFooter alignWithMargins="0">
    <oddHeader>&amp;C&amp;"Times New Roman,Bold"&amp;12 4.1. SAMTRYGGINGADEILDIR
YFIRLIT, EFNAHAGSREIKNGAR OG SJÓÐSTREYMI ÁRIÐ 2013</oddHeader>
    <oddFooter>&amp;R&amp;"Times New Roman,Regular"&amp;10&amp;P</oddFooter>
  </headerFooter>
  <colBreaks count="6" manualBreakCount="6">
    <brk id="6" max="160" man="1"/>
    <brk id="11" max="160" man="1"/>
    <brk id="17" max="160" man="1"/>
    <brk id="22" max="160" man="1"/>
    <brk id="27" max="160" man="1"/>
    <brk id="36" max="16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1"/>
  <sheetViews>
    <sheetView zoomScaleNormal="100" zoomScaleSheetLayoutView="100" workbookViewId="0"/>
  </sheetViews>
  <sheetFormatPr defaultRowHeight="11.25" x14ac:dyDescent="0.2"/>
  <cols>
    <col min="1" max="1" width="26.28515625" style="284" customWidth="1"/>
    <col min="2" max="2" width="2.85546875" style="284" customWidth="1"/>
    <col min="3" max="3" width="10.42578125" style="289" customWidth="1"/>
    <col min="4" max="4" width="11" style="443" customWidth="1"/>
    <col min="5" max="5" width="13.28515625" style="289" customWidth="1"/>
    <col min="6" max="6" width="10" style="289" customWidth="1"/>
    <col min="7" max="7" width="11.140625" style="289" customWidth="1"/>
    <col min="8" max="8" width="11.85546875" style="289" customWidth="1"/>
    <col min="9" max="9" width="13.5703125" style="289" customWidth="1"/>
    <col min="10" max="10" width="10.42578125" style="289" customWidth="1"/>
    <col min="11" max="11" width="11" style="289" customWidth="1"/>
    <col min="12" max="12" width="10.42578125" style="289" customWidth="1"/>
    <col min="13" max="13" width="10.28515625" style="289" customWidth="1"/>
    <col min="14" max="14" width="9.140625" style="289"/>
    <col min="15" max="15" width="9.140625" style="1041"/>
    <col min="16" max="16" width="9.140625" style="289"/>
    <col min="17" max="17" width="12" style="438" customWidth="1"/>
    <col min="18" max="18" width="9.7109375" style="289" customWidth="1"/>
    <col min="19" max="19" width="9.85546875" style="289" customWidth="1"/>
    <col min="20" max="20" width="9.42578125" style="289" customWidth="1"/>
    <col min="21" max="21" width="10.28515625" style="289" customWidth="1"/>
    <col min="22" max="22" width="9.140625" style="289"/>
    <col min="23" max="23" width="10" style="289" customWidth="1"/>
    <col min="24" max="24" width="8.5703125" style="289" customWidth="1"/>
    <col min="25" max="25" width="9.140625" style="289"/>
    <col min="26" max="26" width="8.42578125" style="289" customWidth="1"/>
    <col min="27" max="27" width="11.42578125" style="289" customWidth="1"/>
    <col min="28" max="28" width="9.140625" style="289"/>
    <col min="29" max="29" width="10.140625" style="289" customWidth="1"/>
    <col min="30" max="30" width="9.5703125" style="289" bestFit="1" customWidth="1"/>
    <col min="31" max="31" width="9.42578125" style="438" customWidth="1"/>
    <col min="32" max="32" width="9.140625" style="289"/>
    <col min="33" max="33" width="10.28515625" style="289" customWidth="1"/>
    <col min="34" max="34" width="10.7109375" style="289" customWidth="1"/>
    <col min="35" max="35" width="9.140625" style="289"/>
    <col min="36" max="36" width="3.7109375" style="758" customWidth="1"/>
    <col min="37" max="37" width="9.140625" style="289"/>
    <col min="38" max="38" width="11.140625" style="289" customWidth="1"/>
    <col min="39" max="39" width="10.7109375" style="244" customWidth="1"/>
    <col min="40" max="41" width="10.85546875" style="284" bestFit="1" customWidth="1"/>
    <col min="42" max="16384" width="9.140625" style="284"/>
  </cols>
  <sheetData>
    <row r="1" spans="1:43" ht="12.2" customHeight="1" x14ac:dyDescent="0.2">
      <c r="A1" s="251"/>
      <c r="B1" s="558"/>
      <c r="C1" s="1137" t="s">
        <v>267</v>
      </c>
      <c r="D1" s="1137"/>
      <c r="E1" s="1139" t="s">
        <v>25</v>
      </c>
      <c r="F1" s="1139" t="s">
        <v>69</v>
      </c>
      <c r="G1" s="1139" t="s">
        <v>28</v>
      </c>
      <c r="H1" s="1139" t="s">
        <v>30</v>
      </c>
      <c r="I1" s="776" t="s">
        <v>456</v>
      </c>
      <c r="J1" s="1141" t="s">
        <v>74</v>
      </c>
      <c r="K1" s="1131" t="s">
        <v>75</v>
      </c>
      <c r="L1" s="777" t="s">
        <v>493</v>
      </c>
      <c r="M1" s="1131" t="s">
        <v>76</v>
      </c>
      <c r="N1" s="1142" t="s">
        <v>268</v>
      </c>
      <c r="O1" s="1142"/>
      <c r="P1" s="1142"/>
      <c r="Q1" s="1145" t="s">
        <v>236</v>
      </c>
      <c r="R1" s="1144" t="s">
        <v>13</v>
      </c>
      <c r="S1" s="1144"/>
      <c r="T1" s="1131" t="s">
        <v>492</v>
      </c>
      <c r="U1" s="1132" t="s">
        <v>457</v>
      </c>
      <c r="V1" s="1133" t="s">
        <v>79</v>
      </c>
      <c r="W1" s="1134" t="s">
        <v>513</v>
      </c>
      <c r="X1" s="1135" t="s">
        <v>269</v>
      </c>
      <c r="Y1" s="1129" t="s">
        <v>82</v>
      </c>
      <c r="Z1" s="1128" t="s">
        <v>271</v>
      </c>
      <c r="AA1" s="1130" t="s">
        <v>270</v>
      </c>
      <c r="AB1" s="1128" t="s">
        <v>272</v>
      </c>
      <c r="AC1" s="1128" t="s">
        <v>273</v>
      </c>
      <c r="AD1" s="1128" t="s">
        <v>275</v>
      </c>
      <c r="AE1" s="1128" t="s">
        <v>274</v>
      </c>
      <c r="AF1" s="1128" t="s">
        <v>87</v>
      </c>
      <c r="AG1" s="1128" t="s">
        <v>276</v>
      </c>
      <c r="AH1" s="765"/>
      <c r="AI1" s="763"/>
      <c r="AJ1" s="764"/>
      <c r="AK1" s="763"/>
      <c r="AL1" s="763"/>
      <c r="AM1" s="559"/>
      <c r="AN1" s="251"/>
      <c r="AO1" s="251"/>
      <c r="AP1" s="251"/>
      <c r="AQ1" s="251"/>
    </row>
    <row r="2" spans="1:43" ht="12.2" customHeight="1" x14ac:dyDescent="0.2">
      <c r="A2" s="251"/>
      <c r="B2" s="558"/>
      <c r="C2" s="767"/>
      <c r="D2" s="767"/>
      <c r="E2" s="1139"/>
      <c r="F2" s="1139"/>
      <c r="G2" s="1139"/>
      <c r="H2" s="1139"/>
      <c r="I2" s="776"/>
      <c r="J2" s="1141"/>
      <c r="K2" s="1131"/>
      <c r="L2" s="777"/>
      <c r="M2" s="1131"/>
      <c r="N2" s="1142"/>
      <c r="O2" s="1142"/>
      <c r="P2" s="1142"/>
      <c r="Q2" s="1145"/>
      <c r="R2" s="1144"/>
      <c r="S2" s="1144"/>
      <c r="T2" s="1131"/>
      <c r="U2" s="1132"/>
      <c r="V2" s="1133"/>
      <c r="W2" s="1134"/>
      <c r="X2" s="1135"/>
      <c r="Y2" s="1129"/>
      <c r="Z2" s="1128"/>
      <c r="AA2" s="1130"/>
      <c r="AB2" s="1128"/>
      <c r="AC2" s="1128"/>
      <c r="AD2" s="1128"/>
      <c r="AE2" s="1128"/>
      <c r="AF2" s="1128"/>
      <c r="AG2" s="1128"/>
      <c r="AH2" s="765"/>
      <c r="AI2" s="764" t="s">
        <v>109</v>
      </c>
      <c r="AJ2" s="764"/>
      <c r="AK2" s="764" t="s">
        <v>277</v>
      </c>
      <c r="AL2" s="764" t="s">
        <v>277</v>
      </c>
      <c r="AN2" s="251"/>
      <c r="AO2" s="251"/>
      <c r="AP2" s="251"/>
      <c r="AQ2" s="251"/>
    </row>
    <row r="3" spans="1:43" ht="12.2" customHeight="1" x14ac:dyDescent="0.2">
      <c r="A3" s="251"/>
      <c r="B3" s="558"/>
      <c r="C3" s="768"/>
      <c r="D3" s="768"/>
      <c r="E3" s="1139" t="s">
        <v>278</v>
      </c>
      <c r="F3" s="1139" t="s">
        <v>278</v>
      </c>
      <c r="G3" s="1139"/>
      <c r="H3" s="1139"/>
      <c r="I3" s="776"/>
      <c r="J3" s="1141"/>
      <c r="K3" s="1131" t="s">
        <v>278</v>
      </c>
      <c r="L3" s="777"/>
      <c r="M3" s="1131"/>
      <c r="N3" s="765"/>
      <c r="O3" s="1043"/>
      <c r="P3" s="765"/>
      <c r="Q3" s="1145" t="s">
        <v>278</v>
      </c>
      <c r="R3" s="765"/>
      <c r="S3" s="765"/>
      <c r="T3" s="1131" t="s">
        <v>278</v>
      </c>
      <c r="U3" s="1132" t="s">
        <v>278</v>
      </c>
      <c r="V3" s="1133" t="s">
        <v>278</v>
      </c>
      <c r="W3" s="1134" t="s">
        <v>278</v>
      </c>
      <c r="X3" s="1135" t="s">
        <v>278</v>
      </c>
      <c r="Y3" s="1129" t="s">
        <v>278</v>
      </c>
      <c r="Z3" s="1128"/>
      <c r="AA3" s="1130" t="s">
        <v>278</v>
      </c>
      <c r="AB3" s="1128"/>
      <c r="AC3" s="1128"/>
      <c r="AD3" s="1128"/>
      <c r="AE3" s="1128"/>
      <c r="AF3" s="1128"/>
      <c r="AG3" s="1128"/>
      <c r="AH3" s="765"/>
      <c r="AI3" s="764" t="s">
        <v>125</v>
      </c>
      <c r="AJ3" s="764"/>
      <c r="AK3" s="764" t="s">
        <v>279</v>
      </c>
      <c r="AL3" s="764" t="s">
        <v>280</v>
      </c>
      <c r="AN3" s="251"/>
      <c r="AO3" s="251"/>
      <c r="AP3" s="251"/>
      <c r="AQ3" s="251"/>
    </row>
    <row r="4" spans="1:43" ht="12.2" customHeight="1" x14ac:dyDescent="0.2">
      <c r="A4" s="231"/>
      <c r="B4" s="558"/>
      <c r="C4" s="1125" t="s">
        <v>126</v>
      </c>
      <c r="D4" s="1125"/>
      <c r="E4" s="771" t="s">
        <v>127</v>
      </c>
      <c r="F4" s="771" t="s">
        <v>128</v>
      </c>
      <c r="G4" s="771" t="s">
        <v>129</v>
      </c>
      <c r="H4" s="771" t="s">
        <v>130</v>
      </c>
      <c r="I4" s="775" t="s">
        <v>131</v>
      </c>
      <c r="J4" s="766" t="s">
        <v>132</v>
      </c>
      <c r="K4" s="766" t="s">
        <v>133</v>
      </c>
      <c r="L4" s="775" t="s">
        <v>134</v>
      </c>
      <c r="M4" s="766" t="s">
        <v>135</v>
      </c>
      <c r="N4" s="1143" t="s">
        <v>136</v>
      </c>
      <c r="O4" s="1143"/>
      <c r="P4" s="1143"/>
      <c r="Q4" s="773" t="s">
        <v>137</v>
      </c>
      <c r="R4" s="1126" t="s">
        <v>138</v>
      </c>
      <c r="S4" s="1126"/>
      <c r="T4" s="769" t="s">
        <v>139</v>
      </c>
      <c r="U4" s="769" t="s">
        <v>140</v>
      </c>
      <c r="V4" s="770" t="s">
        <v>141</v>
      </c>
      <c r="W4" s="770" t="s">
        <v>142</v>
      </c>
      <c r="X4" s="770" t="s">
        <v>143</v>
      </c>
      <c r="Y4" s="770" t="s">
        <v>144</v>
      </c>
      <c r="Z4" s="770" t="s">
        <v>145</v>
      </c>
      <c r="AA4" s="770" t="s">
        <v>146</v>
      </c>
      <c r="AB4" s="770" t="s">
        <v>147</v>
      </c>
      <c r="AC4" s="770" t="s">
        <v>149</v>
      </c>
      <c r="AD4" s="770" t="s">
        <v>149</v>
      </c>
      <c r="AE4" s="774" t="s">
        <v>150</v>
      </c>
      <c r="AF4" s="774" t="s">
        <v>151</v>
      </c>
      <c r="AG4" s="840" t="s">
        <v>152</v>
      </c>
      <c r="AH4" s="765"/>
      <c r="AI4" s="763"/>
      <c r="AJ4" s="763"/>
      <c r="AK4" s="763"/>
      <c r="AL4" s="763"/>
      <c r="AN4" s="251"/>
      <c r="AO4" s="251"/>
      <c r="AP4" s="251"/>
      <c r="AQ4" s="251"/>
    </row>
    <row r="5" spans="1:43" s="283" customFormat="1" ht="12.2" customHeight="1" x14ac:dyDescent="0.2">
      <c r="B5" s="564"/>
      <c r="C5" s="618" t="s">
        <v>281</v>
      </c>
      <c r="D5" s="618" t="s">
        <v>282</v>
      </c>
      <c r="E5" s="562"/>
      <c r="F5" s="562"/>
      <c r="G5" s="562"/>
      <c r="H5" s="562"/>
      <c r="I5" s="562"/>
      <c r="J5" s="562"/>
      <c r="K5" s="562"/>
      <c r="L5" s="562"/>
      <c r="M5" s="562"/>
      <c r="N5" s="562" t="s">
        <v>282</v>
      </c>
      <c r="O5" s="1044" t="s">
        <v>281</v>
      </c>
      <c r="P5" s="562" t="s">
        <v>285</v>
      </c>
      <c r="Q5" s="562"/>
      <c r="R5" s="562" t="s">
        <v>283</v>
      </c>
      <c r="S5" s="562" t="s">
        <v>284</v>
      </c>
      <c r="T5" s="562"/>
      <c r="U5" s="560"/>
      <c r="V5" s="561"/>
      <c r="W5" s="562"/>
      <c r="X5" s="562"/>
      <c r="Y5" s="562"/>
      <c r="Z5" s="562"/>
      <c r="AA5" s="562"/>
      <c r="AB5" s="562"/>
      <c r="AC5" s="562"/>
      <c r="AD5" s="562"/>
      <c r="AE5" s="563"/>
      <c r="AF5" s="563"/>
      <c r="AG5" s="562"/>
      <c r="AH5" s="562"/>
      <c r="AI5" s="756" t="s">
        <v>567</v>
      </c>
      <c r="AJ5" s="756"/>
      <c r="AK5" s="756" t="s">
        <v>526</v>
      </c>
      <c r="AL5" s="564" t="s">
        <v>568</v>
      </c>
      <c r="AM5" s="244"/>
    </row>
    <row r="6" spans="1:43" s="247" customFormat="1" ht="12.2" customHeight="1" x14ac:dyDescent="0.2">
      <c r="A6" s="237" t="s">
        <v>286</v>
      </c>
      <c r="B6" s="762">
        <v>1</v>
      </c>
      <c r="C6" s="895">
        <v>7</v>
      </c>
      <c r="D6" s="895">
        <v>6.2</v>
      </c>
      <c r="E6" s="895">
        <v>6.3</v>
      </c>
      <c r="F6" s="895">
        <v>5.3</v>
      </c>
      <c r="G6" s="895">
        <v>6.1</v>
      </c>
      <c r="H6" s="895">
        <v>3</v>
      </c>
      <c r="I6" s="910">
        <v>3.7</v>
      </c>
      <c r="J6" s="895">
        <v>5.3</v>
      </c>
      <c r="K6" s="909">
        <v>6.2</v>
      </c>
      <c r="L6" s="895">
        <v>4.9000000000000004</v>
      </c>
      <c r="M6" s="907">
        <v>5.5</v>
      </c>
      <c r="N6" s="907">
        <v>4.7</v>
      </c>
      <c r="O6" s="1051">
        <v>1.6</v>
      </c>
      <c r="P6" s="907">
        <v>4.7</v>
      </c>
      <c r="Q6" s="907">
        <v>4.2</v>
      </c>
      <c r="R6" s="909">
        <v>4.5</v>
      </c>
      <c r="S6" s="909">
        <v>5.2</v>
      </c>
      <c r="T6" s="907">
        <v>4.5999999999999996</v>
      </c>
      <c r="U6" s="907">
        <v>5.7</v>
      </c>
      <c r="V6" s="907">
        <v>4.0999999999999996</v>
      </c>
      <c r="W6" s="907">
        <v>4.5999999999999996</v>
      </c>
      <c r="X6" s="907">
        <v>5.6</v>
      </c>
      <c r="Y6" s="907">
        <v>7.35</v>
      </c>
      <c r="Z6" s="907">
        <v>9.6</v>
      </c>
      <c r="AA6" s="909">
        <v>8.3000000000000007</v>
      </c>
      <c r="AB6" s="907">
        <v>7.2</v>
      </c>
      <c r="AC6" s="907">
        <v>4.4000000000000004</v>
      </c>
      <c r="AD6" s="907">
        <v>6.2</v>
      </c>
      <c r="AE6" s="909">
        <v>6.5</v>
      </c>
      <c r="AF6" s="907">
        <v>7.2</v>
      </c>
      <c r="AG6" s="909">
        <v>-81.599999999999994</v>
      </c>
      <c r="AH6" s="895"/>
      <c r="AI6" s="907">
        <v>5.6218663775673638</v>
      </c>
      <c r="AJ6" s="907"/>
      <c r="AK6" s="907">
        <v>6.4681889813843041</v>
      </c>
      <c r="AL6" s="907">
        <v>5.485315303323457</v>
      </c>
      <c r="AP6" s="447"/>
      <c r="AQ6" s="447"/>
    </row>
    <row r="7" spans="1:43" ht="12.2" customHeight="1" x14ac:dyDescent="0.2">
      <c r="A7" s="232" t="s">
        <v>508</v>
      </c>
      <c r="B7" s="757">
        <v>2</v>
      </c>
      <c r="C7" s="893">
        <v>4.8</v>
      </c>
      <c r="D7" s="893">
        <v>4</v>
      </c>
      <c r="E7" s="893">
        <v>4.4000000000000004</v>
      </c>
      <c r="F7" s="893">
        <v>2.9</v>
      </c>
      <c r="G7" s="893">
        <v>3.4</v>
      </c>
      <c r="H7" s="893">
        <v>1</v>
      </c>
      <c r="I7" s="897">
        <v>3.8</v>
      </c>
      <c r="J7" s="893">
        <v>4</v>
      </c>
      <c r="K7" s="893">
        <v>4.7</v>
      </c>
      <c r="L7" s="893">
        <v>1.6</v>
      </c>
      <c r="M7" s="893">
        <v>2</v>
      </c>
      <c r="N7" s="893">
        <v>3</v>
      </c>
      <c r="O7" s="1049">
        <v>0</v>
      </c>
      <c r="P7" s="893">
        <v>3</v>
      </c>
      <c r="Q7" s="893">
        <v>3.4</v>
      </c>
      <c r="R7" s="893">
        <v>4.4000000000000004</v>
      </c>
      <c r="S7" s="893">
        <v>3.9</v>
      </c>
      <c r="T7" s="893">
        <v>1.6</v>
      </c>
      <c r="U7" s="893">
        <v>3.7</v>
      </c>
      <c r="V7" s="893">
        <v>3.1</v>
      </c>
      <c r="W7" s="893">
        <v>2.6</v>
      </c>
      <c r="X7" s="893">
        <v>3.7</v>
      </c>
      <c r="Y7" s="893">
        <v>4.53</v>
      </c>
      <c r="Z7" s="893">
        <v>4.5999999999999996</v>
      </c>
      <c r="AA7" s="893">
        <v>5.7</v>
      </c>
      <c r="AB7" s="893">
        <v>3.9</v>
      </c>
      <c r="AC7" s="893">
        <v>4</v>
      </c>
      <c r="AD7" s="893">
        <v>4.0999999999999996</v>
      </c>
      <c r="AE7" s="893">
        <v>4.5999999999999996</v>
      </c>
      <c r="AF7" s="893">
        <v>4.5999999999999996</v>
      </c>
      <c r="AG7" s="892">
        <v>-20.7</v>
      </c>
      <c r="AH7" s="893"/>
      <c r="AI7" s="908">
        <v>3.6</v>
      </c>
      <c r="AJ7" s="897"/>
      <c r="AK7" s="908"/>
      <c r="AL7" s="908"/>
      <c r="AP7" s="445"/>
      <c r="AQ7" s="445"/>
    </row>
    <row r="8" spans="1:43" ht="12.75" customHeight="1" x14ac:dyDescent="0.25">
      <c r="A8" s="232"/>
      <c r="B8" s="755"/>
      <c r="C8" s="891"/>
      <c r="D8" s="893"/>
      <c r="E8" s="891"/>
      <c r="F8" s="891"/>
      <c r="G8" s="906"/>
      <c r="H8" s="893" t="s">
        <v>111</v>
      </c>
      <c r="I8" s="891"/>
      <c r="J8" s="891"/>
      <c r="K8" s="891"/>
      <c r="L8" s="891"/>
      <c r="M8" s="891"/>
      <c r="N8" s="891"/>
      <c r="O8" s="1048"/>
      <c r="P8" s="891"/>
      <c r="Q8" s="891"/>
      <c r="R8" s="891"/>
      <c r="S8" s="891"/>
      <c r="T8" s="891"/>
      <c r="U8" s="891"/>
      <c r="V8" s="891"/>
      <c r="W8" s="891"/>
      <c r="X8" s="891"/>
      <c r="Y8" s="891"/>
      <c r="Z8" s="891"/>
      <c r="AA8" s="891"/>
      <c r="AB8" s="891"/>
      <c r="AC8" s="891"/>
      <c r="AD8" s="891"/>
      <c r="AE8" s="893" t="s">
        <v>111</v>
      </c>
      <c r="AF8" s="891"/>
      <c r="AG8" s="891"/>
      <c r="AH8" s="891"/>
      <c r="AI8" s="897"/>
      <c r="AJ8" s="897"/>
      <c r="AK8" s="897"/>
      <c r="AL8" s="897"/>
      <c r="AP8" s="445"/>
      <c r="AQ8" s="445"/>
    </row>
    <row r="9" spans="1:43" s="279" customFormat="1" ht="12.2" customHeight="1" x14ac:dyDescent="0.2">
      <c r="A9" s="250" t="s">
        <v>287</v>
      </c>
      <c r="B9" s="760"/>
      <c r="C9" s="899">
        <v>42.2</v>
      </c>
      <c r="D9" s="899">
        <v>32.299999999999997</v>
      </c>
      <c r="E9" s="899">
        <v>35.299999999999997</v>
      </c>
      <c r="F9" s="899">
        <v>29.1</v>
      </c>
      <c r="G9" s="899">
        <v>26.4</v>
      </c>
      <c r="H9" s="899">
        <v>23.3</v>
      </c>
      <c r="I9" s="905">
        <v>34.5</v>
      </c>
      <c r="J9" s="899">
        <v>26.1</v>
      </c>
      <c r="K9" s="899">
        <v>24.4</v>
      </c>
      <c r="L9" s="899">
        <v>24.1</v>
      </c>
      <c r="M9" s="899">
        <v>27.3</v>
      </c>
      <c r="N9" s="899">
        <v>21</v>
      </c>
      <c r="O9" s="1050">
        <v>16.5</v>
      </c>
      <c r="P9" s="899">
        <v>21</v>
      </c>
      <c r="Q9" s="899">
        <v>6.8</v>
      </c>
      <c r="R9" s="899">
        <v>0.5</v>
      </c>
      <c r="S9" s="904">
        <v>10.1</v>
      </c>
      <c r="T9" s="899">
        <v>15.9</v>
      </c>
      <c r="U9" s="901">
        <v>30</v>
      </c>
      <c r="V9" s="899">
        <v>32.5</v>
      </c>
      <c r="W9" s="899">
        <v>43.3</v>
      </c>
      <c r="X9" s="904">
        <v>37.9</v>
      </c>
      <c r="Y9" s="899">
        <v>44.48</v>
      </c>
      <c r="Z9" s="901">
        <v>10.3</v>
      </c>
      <c r="AA9" s="899">
        <v>3.3</v>
      </c>
      <c r="AB9" s="899">
        <v>10.8</v>
      </c>
      <c r="AC9" s="899">
        <v>32.200000000000003</v>
      </c>
      <c r="AD9" s="899">
        <v>29.1</v>
      </c>
      <c r="AE9" s="899">
        <v>28.6</v>
      </c>
      <c r="AF9" s="899">
        <v>20.8</v>
      </c>
      <c r="AG9" s="898">
        <v>0</v>
      </c>
      <c r="AH9" s="899"/>
      <c r="AI9" s="673">
        <v>29.171249464593725</v>
      </c>
      <c r="AJ9" s="673"/>
      <c r="AK9" s="673">
        <v>33.949670365552727</v>
      </c>
      <c r="AL9" s="673">
        <v>28.397320334339476</v>
      </c>
      <c r="AP9" s="446"/>
      <c r="AQ9" s="446"/>
    </row>
    <row r="10" spans="1:43" s="279" customFormat="1" ht="12.2" customHeight="1" x14ac:dyDescent="0.2">
      <c r="A10" s="250" t="s">
        <v>288</v>
      </c>
      <c r="B10" s="760"/>
      <c r="C10" s="899">
        <v>33</v>
      </c>
      <c r="D10" s="899">
        <v>47.7</v>
      </c>
      <c r="E10" s="899">
        <v>39.700000000000003</v>
      </c>
      <c r="F10" s="899">
        <v>52.3</v>
      </c>
      <c r="G10" s="899">
        <v>47.2</v>
      </c>
      <c r="H10" s="899">
        <v>59.5</v>
      </c>
      <c r="I10" s="905">
        <v>43.4</v>
      </c>
      <c r="J10" s="899">
        <v>66.900000000000006</v>
      </c>
      <c r="K10" s="899">
        <v>63.7</v>
      </c>
      <c r="L10" s="899">
        <v>42.1</v>
      </c>
      <c r="M10" s="899">
        <v>55.1</v>
      </c>
      <c r="N10" s="899">
        <v>55.8</v>
      </c>
      <c r="O10" s="1050">
        <v>62.6</v>
      </c>
      <c r="P10" s="899">
        <v>55.8</v>
      </c>
      <c r="Q10" s="899">
        <v>36.4</v>
      </c>
      <c r="R10" s="899">
        <v>66.599999999999994</v>
      </c>
      <c r="S10" s="904">
        <v>49.5</v>
      </c>
      <c r="T10" s="899">
        <v>50.6</v>
      </c>
      <c r="U10" s="901">
        <v>54.6</v>
      </c>
      <c r="V10" s="899">
        <v>43.2</v>
      </c>
      <c r="W10" s="899">
        <v>43</v>
      </c>
      <c r="X10" s="904">
        <v>45.6</v>
      </c>
      <c r="Y10" s="899">
        <v>37.770000000000003</v>
      </c>
      <c r="Z10" s="901">
        <v>47.6</v>
      </c>
      <c r="AA10" s="899">
        <v>77.599999999999994</v>
      </c>
      <c r="AB10" s="899">
        <v>78.7</v>
      </c>
      <c r="AC10" s="899">
        <v>52.4</v>
      </c>
      <c r="AD10" s="899">
        <v>57.3</v>
      </c>
      <c r="AE10" s="899">
        <v>61.3</v>
      </c>
      <c r="AF10" s="899">
        <v>74</v>
      </c>
      <c r="AG10" s="898">
        <v>0</v>
      </c>
      <c r="AH10" s="899"/>
      <c r="AI10" s="673">
        <v>47.636191029560287</v>
      </c>
      <c r="AJ10" s="673"/>
      <c r="AK10" s="673">
        <v>36.064650707482635</v>
      </c>
      <c r="AL10" s="673">
        <v>49.51035664259161</v>
      </c>
      <c r="AP10" s="446"/>
      <c r="AQ10" s="446"/>
    </row>
    <row r="11" spans="1:43" s="279" customFormat="1" ht="12.2" customHeight="1" x14ac:dyDescent="0.2">
      <c r="A11" s="250" t="s">
        <v>289</v>
      </c>
      <c r="B11" s="760"/>
      <c r="C11" s="899">
        <v>4.8</v>
      </c>
      <c r="D11" s="899">
        <v>6.1</v>
      </c>
      <c r="E11" s="899">
        <v>10.6</v>
      </c>
      <c r="F11" s="899">
        <v>11.9</v>
      </c>
      <c r="G11" s="899">
        <v>11.6</v>
      </c>
      <c r="H11" s="899">
        <v>12.9</v>
      </c>
      <c r="I11" s="905">
        <v>6.7</v>
      </c>
      <c r="J11" s="899">
        <v>4.0999999999999996</v>
      </c>
      <c r="K11" s="899">
        <v>8.5</v>
      </c>
      <c r="L11" s="899">
        <v>15.9</v>
      </c>
      <c r="M11" s="899">
        <v>10.5</v>
      </c>
      <c r="N11" s="899">
        <v>11.6</v>
      </c>
      <c r="O11" s="1050">
        <v>2.2999999999999998</v>
      </c>
      <c r="P11" s="899">
        <v>11.6</v>
      </c>
      <c r="Q11" s="899">
        <v>2.5</v>
      </c>
      <c r="R11" s="899">
        <v>0.4</v>
      </c>
      <c r="S11" s="904">
        <v>8.6</v>
      </c>
      <c r="T11" s="899">
        <v>16</v>
      </c>
      <c r="U11" s="901">
        <v>5.8</v>
      </c>
      <c r="V11" s="899">
        <v>13.6</v>
      </c>
      <c r="W11" s="899">
        <v>8.1999999999999993</v>
      </c>
      <c r="X11" s="904">
        <v>4.7</v>
      </c>
      <c r="Y11" s="899">
        <v>5.49</v>
      </c>
      <c r="Z11" s="901">
        <v>23.8</v>
      </c>
      <c r="AA11" s="899">
        <v>12.7</v>
      </c>
      <c r="AB11" s="899">
        <v>0</v>
      </c>
      <c r="AC11" s="899">
        <v>3.6</v>
      </c>
      <c r="AD11" s="899">
        <v>5.9</v>
      </c>
      <c r="AE11" s="899">
        <v>0.5</v>
      </c>
      <c r="AF11" s="899">
        <v>4.0999999999999996</v>
      </c>
      <c r="AG11" s="898">
        <v>0</v>
      </c>
      <c r="AH11" s="899"/>
      <c r="AI11" s="673">
        <v>9.5491707910074588</v>
      </c>
      <c r="AJ11" s="673"/>
      <c r="AK11" s="673">
        <v>4.1991966466992343</v>
      </c>
      <c r="AL11" s="673">
        <v>10.415670608040365</v>
      </c>
      <c r="AP11" s="446"/>
      <c r="AQ11" s="446"/>
    </row>
    <row r="12" spans="1:43" s="279" customFormat="1" ht="12.2" customHeight="1" x14ac:dyDescent="0.2">
      <c r="A12" s="250" t="s">
        <v>290</v>
      </c>
      <c r="B12" s="760"/>
      <c r="C12" s="899">
        <v>5.0999999999999996</v>
      </c>
      <c r="D12" s="899">
        <v>2</v>
      </c>
      <c r="E12" s="899">
        <v>4</v>
      </c>
      <c r="F12" s="899">
        <v>0.7</v>
      </c>
      <c r="G12" s="899">
        <v>2.2999999999999998</v>
      </c>
      <c r="H12" s="899">
        <v>1.3</v>
      </c>
      <c r="I12" s="905">
        <v>2.2999999999999998</v>
      </c>
      <c r="J12" s="899">
        <v>0.9</v>
      </c>
      <c r="K12" s="899">
        <v>1.2</v>
      </c>
      <c r="L12" s="899">
        <v>1</v>
      </c>
      <c r="M12" s="899">
        <v>3.3</v>
      </c>
      <c r="N12" s="899">
        <v>2.2000000000000002</v>
      </c>
      <c r="O12" s="1050">
        <v>6.5</v>
      </c>
      <c r="P12" s="899">
        <v>2.2000000000000002</v>
      </c>
      <c r="Q12" s="899">
        <v>52.9</v>
      </c>
      <c r="R12" s="899">
        <v>7.3</v>
      </c>
      <c r="S12" s="904">
        <v>2.2999999999999998</v>
      </c>
      <c r="T12" s="899">
        <v>0.6</v>
      </c>
      <c r="U12" s="901">
        <v>7.6</v>
      </c>
      <c r="V12" s="899">
        <v>8</v>
      </c>
      <c r="W12" s="899">
        <v>1.2</v>
      </c>
      <c r="X12" s="904">
        <v>4.9000000000000004</v>
      </c>
      <c r="Y12" s="899">
        <v>2.9</v>
      </c>
      <c r="Z12" s="901">
        <v>0.9</v>
      </c>
      <c r="AA12" s="899">
        <v>5.0999999999999996</v>
      </c>
      <c r="AB12" s="899">
        <v>10</v>
      </c>
      <c r="AC12" s="899">
        <v>11.9</v>
      </c>
      <c r="AD12" s="899">
        <v>1.2</v>
      </c>
      <c r="AE12" s="899">
        <v>6.6</v>
      </c>
      <c r="AF12" s="899">
        <v>0.6</v>
      </c>
      <c r="AG12" s="898">
        <v>0</v>
      </c>
      <c r="AH12" s="899"/>
      <c r="AI12" s="673">
        <v>4.150448396778204</v>
      </c>
      <c r="AJ12" s="673"/>
      <c r="AK12" s="673">
        <v>14.741478521061079</v>
      </c>
      <c r="AL12" s="673">
        <v>2.4350895151573422</v>
      </c>
      <c r="AP12" s="446"/>
      <c r="AQ12" s="446"/>
    </row>
    <row r="13" spans="1:43" s="279" customFormat="1" ht="12.2" customHeight="1" x14ac:dyDescent="0.2">
      <c r="A13" s="250" t="s">
        <v>291</v>
      </c>
      <c r="B13" s="760"/>
      <c r="C13" s="899">
        <v>14.9</v>
      </c>
      <c r="D13" s="899">
        <v>11.9</v>
      </c>
      <c r="E13" s="899">
        <v>9.9</v>
      </c>
      <c r="F13" s="899">
        <v>4.8</v>
      </c>
      <c r="G13" s="899">
        <v>12.5</v>
      </c>
      <c r="H13" s="899">
        <v>1</v>
      </c>
      <c r="I13" s="905">
        <v>13.1</v>
      </c>
      <c r="J13" s="899">
        <v>2</v>
      </c>
      <c r="K13" s="899">
        <v>2.2000000000000002</v>
      </c>
      <c r="L13" s="899">
        <v>15.9</v>
      </c>
      <c r="M13" s="899">
        <v>3.8</v>
      </c>
      <c r="N13" s="899">
        <v>7.7</v>
      </c>
      <c r="O13" s="1050">
        <v>6.1</v>
      </c>
      <c r="P13" s="899">
        <v>7.7</v>
      </c>
      <c r="Q13" s="899">
        <v>1.4</v>
      </c>
      <c r="R13" s="899">
        <v>2.6</v>
      </c>
      <c r="S13" s="904">
        <v>7.2</v>
      </c>
      <c r="T13" s="899">
        <v>14.7</v>
      </c>
      <c r="U13" s="901">
        <v>0</v>
      </c>
      <c r="V13" s="899">
        <v>0</v>
      </c>
      <c r="W13" s="899">
        <v>2</v>
      </c>
      <c r="X13" s="904">
        <v>6.2</v>
      </c>
      <c r="Y13" s="899">
        <v>9.36</v>
      </c>
      <c r="Z13" s="901">
        <v>10</v>
      </c>
      <c r="AA13" s="899">
        <v>1.3</v>
      </c>
      <c r="AB13" s="899">
        <v>0.5</v>
      </c>
      <c r="AC13" s="899">
        <v>0</v>
      </c>
      <c r="AD13" s="899">
        <v>0</v>
      </c>
      <c r="AE13" s="899">
        <v>1.4</v>
      </c>
      <c r="AF13" s="899">
        <v>0.5</v>
      </c>
      <c r="AG13" s="898">
        <v>0</v>
      </c>
      <c r="AH13" s="899"/>
      <c r="AI13" s="673">
        <v>8.2619251342932696</v>
      </c>
      <c r="AJ13" s="673"/>
      <c r="AK13" s="673">
        <v>11.026568519372724</v>
      </c>
      <c r="AL13" s="673">
        <v>7.8141541876091321</v>
      </c>
      <c r="AP13" s="446"/>
      <c r="AQ13" s="446"/>
    </row>
    <row r="14" spans="1:43" s="279" customFormat="1" ht="12.2" customHeight="1" x14ac:dyDescent="0.2">
      <c r="A14" s="250" t="s">
        <v>292</v>
      </c>
      <c r="B14" s="760"/>
      <c r="C14" s="899">
        <v>0</v>
      </c>
      <c r="D14" s="899">
        <v>0</v>
      </c>
      <c r="E14" s="899">
        <v>0.5</v>
      </c>
      <c r="F14" s="899">
        <v>1.3</v>
      </c>
      <c r="G14" s="899">
        <v>0</v>
      </c>
      <c r="H14" s="899">
        <v>2</v>
      </c>
      <c r="I14" s="905">
        <v>0</v>
      </c>
      <c r="J14" s="899">
        <v>0</v>
      </c>
      <c r="K14" s="899">
        <v>0</v>
      </c>
      <c r="L14" s="899">
        <v>0.9</v>
      </c>
      <c r="M14" s="899">
        <v>0</v>
      </c>
      <c r="N14" s="899">
        <v>1.7</v>
      </c>
      <c r="O14" s="1050">
        <v>6</v>
      </c>
      <c r="P14" s="899">
        <v>1.7</v>
      </c>
      <c r="Q14" s="899">
        <v>0</v>
      </c>
      <c r="R14" s="899">
        <v>22.6</v>
      </c>
      <c r="S14" s="904">
        <v>22.2</v>
      </c>
      <c r="T14" s="899">
        <v>2.2000000000000002</v>
      </c>
      <c r="U14" s="901">
        <v>2.1</v>
      </c>
      <c r="V14" s="899">
        <v>2.7</v>
      </c>
      <c r="W14" s="899">
        <v>0</v>
      </c>
      <c r="X14" s="904">
        <v>0.8</v>
      </c>
      <c r="Y14" s="899">
        <v>0</v>
      </c>
      <c r="Z14" s="901">
        <v>7.4</v>
      </c>
      <c r="AA14" s="899">
        <v>0</v>
      </c>
      <c r="AB14" s="899">
        <v>0</v>
      </c>
      <c r="AC14" s="899">
        <v>0</v>
      </c>
      <c r="AD14" s="899">
        <v>6.5</v>
      </c>
      <c r="AE14" s="899">
        <v>1.6</v>
      </c>
      <c r="AF14" s="899">
        <v>0</v>
      </c>
      <c r="AG14" s="898">
        <v>100</v>
      </c>
      <c r="AH14" s="899"/>
      <c r="AI14" s="673">
        <v>1.2310151837670513</v>
      </c>
      <c r="AJ14" s="673"/>
      <c r="AK14" s="673">
        <v>1.8435239831583586E-2</v>
      </c>
      <c r="AL14" s="673">
        <v>1.4274087122620778</v>
      </c>
      <c r="AP14" s="446"/>
      <c r="AQ14" s="446"/>
    </row>
    <row r="15" spans="1:43" s="279" customFormat="1" ht="12.2" customHeight="1" x14ac:dyDescent="0.2">
      <c r="A15" s="248" t="s">
        <v>293</v>
      </c>
      <c r="B15" s="760">
        <v>3</v>
      </c>
      <c r="C15" s="899">
        <v>100</v>
      </c>
      <c r="D15" s="899">
        <v>100</v>
      </c>
      <c r="E15" s="899">
        <v>100</v>
      </c>
      <c r="F15" s="899">
        <v>100.10000000000001</v>
      </c>
      <c r="G15" s="899">
        <v>99.999999999999986</v>
      </c>
      <c r="H15" s="899">
        <v>100</v>
      </c>
      <c r="I15" s="899">
        <v>100</v>
      </c>
      <c r="J15" s="899">
        <v>100</v>
      </c>
      <c r="K15" s="899">
        <v>100</v>
      </c>
      <c r="L15" s="899">
        <v>99.90000000000002</v>
      </c>
      <c r="M15" s="899">
        <v>100</v>
      </c>
      <c r="N15" s="899">
        <v>100</v>
      </c>
      <c r="O15" s="1050">
        <v>99.999999999999986</v>
      </c>
      <c r="P15" s="899">
        <v>100</v>
      </c>
      <c r="Q15" s="899">
        <v>100</v>
      </c>
      <c r="R15" s="899">
        <v>100</v>
      </c>
      <c r="S15" s="903">
        <v>99.9</v>
      </c>
      <c r="T15" s="899">
        <v>100</v>
      </c>
      <c r="U15" s="903">
        <v>100</v>
      </c>
      <c r="V15" s="899">
        <v>100</v>
      </c>
      <c r="W15" s="899">
        <v>97.7</v>
      </c>
      <c r="X15" s="903">
        <v>100.10000000000001</v>
      </c>
      <c r="Y15" s="899">
        <v>100</v>
      </c>
      <c r="Z15" s="903">
        <v>100</v>
      </c>
      <c r="AA15" s="899">
        <v>99.999999999999986</v>
      </c>
      <c r="AB15" s="899">
        <v>100</v>
      </c>
      <c r="AC15" s="899">
        <v>100.1</v>
      </c>
      <c r="AD15" s="899">
        <v>100</v>
      </c>
      <c r="AE15" s="899">
        <v>100</v>
      </c>
      <c r="AF15" s="899">
        <v>99.999999999999986</v>
      </c>
      <c r="AG15" s="898">
        <v>100</v>
      </c>
      <c r="AH15" s="899"/>
      <c r="AI15" s="673">
        <v>99.999999999999986</v>
      </c>
      <c r="AJ15" s="673"/>
      <c r="AK15" s="673">
        <v>99.999999999999986</v>
      </c>
      <c r="AL15" s="673">
        <v>100.00000000000001</v>
      </c>
      <c r="AP15" s="446"/>
      <c r="AQ15" s="446"/>
    </row>
    <row r="16" spans="1:43" ht="12.2" customHeight="1" x14ac:dyDescent="0.25">
      <c r="A16" s="264"/>
      <c r="B16" s="755"/>
      <c r="C16" s="891"/>
      <c r="D16" s="893"/>
      <c r="E16" s="891"/>
      <c r="F16" s="891"/>
      <c r="G16" s="891"/>
      <c r="H16" s="891"/>
      <c r="I16" s="893" t="s">
        <v>111</v>
      </c>
      <c r="J16" s="891"/>
      <c r="K16" s="891"/>
      <c r="L16" s="891"/>
      <c r="M16" s="891"/>
      <c r="N16" s="891"/>
      <c r="O16" s="1048"/>
      <c r="P16" s="891"/>
      <c r="Q16" s="891"/>
      <c r="R16" s="891"/>
      <c r="S16" s="891"/>
      <c r="T16" s="891"/>
      <c r="U16" s="891"/>
      <c r="V16" s="896"/>
      <c r="W16" s="891"/>
      <c r="X16" s="891"/>
      <c r="Y16" s="891"/>
      <c r="Z16" s="891"/>
      <c r="AA16" s="891"/>
      <c r="AB16" s="891"/>
      <c r="AC16" s="891"/>
      <c r="AD16" s="891"/>
      <c r="AE16" s="891"/>
      <c r="AF16" s="891"/>
      <c r="AG16" s="891"/>
      <c r="AH16" s="891"/>
      <c r="AI16" s="897"/>
      <c r="AJ16" s="897"/>
      <c r="AK16" s="897"/>
      <c r="AL16" s="897"/>
      <c r="AO16" s="279"/>
      <c r="AP16" s="445"/>
      <c r="AQ16" s="446"/>
    </row>
    <row r="17" spans="1:43" ht="15" x14ac:dyDescent="0.25">
      <c r="A17" s="284" t="s">
        <v>294</v>
      </c>
      <c r="B17" s="755"/>
      <c r="C17" s="893">
        <v>60.4</v>
      </c>
      <c r="D17" s="893">
        <v>75.900000000000006</v>
      </c>
      <c r="E17" s="893">
        <v>71</v>
      </c>
      <c r="F17" s="893">
        <v>71.099999999999994</v>
      </c>
      <c r="G17" s="893">
        <v>75.099999999999994</v>
      </c>
      <c r="H17" s="893">
        <v>75</v>
      </c>
      <c r="I17" s="893">
        <v>78.099999999999994</v>
      </c>
      <c r="J17" s="893">
        <v>89.4</v>
      </c>
      <c r="K17" s="893">
        <v>81</v>
      </c>
      <c r="L17" s="893">
        <v>75.900000000000006</v>
      </c>
      <c r="M17" s="893">
        <v>84.4</v>
      </c>
      <c r="N17" s="893">
        <v>85.1</v>
      </c>
      <c r="O17" s="1049">
        <v>93.8</v>
      </c>
      <c r="P17" s="893">
        <v>85.1</v>
      </c>
      <c r="Q17" s="893">
        <v>98.8</v>
      </c>
      <c r="R17" s="893">
        <v>100</v>
      </c>
      <c r="S17" s="893">
        <v>92</v>
      </c>
      <c r="T17" s="893">
        <v>81.8</v>
      </c>
      <c r="U17" s="893">
        <v>92.3</v>
      </c>
      <c r="V17" s="896">
        <v>70.099999999999994</v>
      </c>
      <c r="W17" s="893">
        <v>69.8</v>
      </c>
      <c r="X17" s="893">
        <v>79.7</v>
      </c>
      <c r="Y17" s="893">
        <v>58.27</v>
      </c>
      <c r="Z17" s="893">
        <v>92.5</v>
      </c>
      <c r="AA17" s="893">
        <v>95.1</v>
      </c>
      <c r="AB17" s="893">
        <v>100</v>
      </c>
      <c r="AC17" s="893">
        <v>93.4</v>
      </c>
      <c r="AD17" s="893">
        <v>93.5</v>
      </c>
      <c r="AE17" s="893">
        <v>89.2</v>
      </c>
      <c r="AF17" s="893">
        <v>86.2</v>
      </c>
      <c r="AG17" s="892">
        <v>100</v>
      </c>
      <c r="AH17" s="891"/>
      <c r="AI17" s="673">
        <v>75.45406520829647</v>
      </c>
      <c r="AJ17" s="897"/>
      <c r="AK17" s="673">
        <v>69.715967681069785</v>
      </c>
      <c r="AL17" s="673">
        <v>76.383174546439221</v>
      </c>
      <c r="AO17" s="279"/>
      <c r="AP17" s="445"/>
      <c r="AQ17" s="446"/>
    </row>
    <row r="18" spans="1:43" ht="15" x14ac:dyDescent="0.25">
      <c r="A18" s="284" t="s">
        <v>295</v>
      </c>
      <c r="B18" s="755"/>
      <c r="C18" s="893">
        <v>39.6</v>
      </c>
      <c r="D18" s="893">
        <v>24.1</v>
      </c>
      <c r="E18" s="893">
        <v>29</v>
      </c>
      <c r="F18" s="893">
        <v>28.9</v>
      </c>
      <c r="G18" s="893">
        <v>24.9</v>
      </c>
      <c r="H18" s="893">
        <v>25</v>
      </c>
      <c r="I18" s="893">
        <v>21.9</v>
      </c>
      <c r="J18" s="893">
        <v>10.6</v>
      </c>
      <c r="K18" s="893">
        <v>19</v>
      </c>
      <c r="L18" s="893">
        <v>24.1</v>
      </c>
      <c r="M18" s="893">
        <v>15.6</v>
      </c>
      <c r="N18" s="893">
        <v>14.9</v>
      </c>
      <c r="O18" s="1049">
        <v>6.2</v>
      </c>
      <c r="P18" s="893">
        <v>14.9</v>
      </c>
      <c r="Q18" s="893">
        <v>1.2</v>
      </c>
      <c r="R18" s="893">
        <v>0</v>
      </c>
      <c r="S18" s="893">
        <v>8</v>
      </c>
      <c r="T18" s="893">
        <v>18.2</v>
      </c>
      <c r="U18" s="893">
        <v>7.7</v>
      </c>
      <c r="V18" s="896">
        <v>29.9</v>
      </c>
      <c r="W18" s="893">
        <v>30.2</v>
      </c>
      <c r="X18" s="893">
        <v>20.3</v>
      </c>
      <c r="Y18" s="893">
        <v>41.73</v>
      </c>
      <c r="Z18" s="893">
        <v>7.5</v>
      </c>
      <c r="AA18" s="893">
        <v>4.9000000000000004</v>
      </c>
      <c r="AB18" s="893">
        <v>0</v>
      </c>
      <c r="AC18" s="893">
        <v>6.7</v>
      </c>
      <c r="AD18" s="893">
        <v>6.5</v>
      </c>
      <c r="AE18" s="893">
        <v>10.8</v>
      </c>
      <c r="AF18" s="893">
        <v>13.8</v>
      </c>
      <c r="AG18" s="892">
        <v>0</v>
      </c>
      <c r="AH18" s="891"/>
      <c r="AI18" s="673">
        <v>24.54593479170353</v>
      </c>
      <c r="AJ18" s="897"/>
      <c r="AK18" s="673">
        <v>30.284032318930205</v>
      </c>
      <c r="AL18" s="673">
        <v>23.616825453560782</v>
      </c>
      <c r="AO18" s="279"/>
      <c r="AP18" s="445"/>
      <c r="AQ18" s="446"/>
    </row>
    <row r="19" spans="1:43" ht="15" x14ac:dyDescent="0.25">
      <c r="A19" s="238" t="s">
        <v>296</v>
      </c>
      <c r="B19" s="757">
        <v>4</v>
      </c>
      <c r="C19" s="893">
        <v>100</v>
      </c>
      <c r="D19" s="893">
        <v>100</v>
      </c>
      <c r="E19" s="893">
        <v>100</v>
      </c>
      <c r="F19" s="893">
        <v>100</v>
      </c>
      <c r="G19" s="893">
        <v>100</v>
      </c>
      <c r="H19" s="893">
        <v>100</v>
      </c>
      <c r="I19" s="893">
        <v>100</v>
      </c>
      <c r="J19" s="893">
        <v>100</v>
      </c>
      <c r="K19" s="893">
        <v>100</v>
      </c>
      <c r="L19" s="893">
        <v>100</v>
      </c>
      <c r="M19" s="893">
        <v>100</v>
      </c>
      <c r="N19" s="893">
        <v>100</v>
      </c>
      <c r="O19" s="1049">
        <v>100</v>
      </c>
      <c r="P19" s="893">
        <v>100</v>
      </c>
      <c r="Q19" s="893">
        <v>100</v>
      </c>
      <c r="R19" s="893">
        <v>100</v>
      </c>
      <c r="S19" s="893">
        <v>100</v>
      </c>
      <c r="T19" s="893">
        <v>100</v>
      </c>
      <c r="U19" s="893">
        <v>100</v>
      </c>
      <c r="V19" s="893">
        <v>100</v>
      </c>
      <c r="W19" s="893">
        <v>100</v>
      </c>
      <c r="X19" s="893">
        <v>100</v>
      </c>
      <c r="Y19" s="893">
        <v>100</v>
      </c>
      <c r="Z19" s="893">
        <v>100</v>
      </c>
      <c r="AA19" s="893">
        <v>100</v>
      </c>
      <c r="AB19" s="893">
        <v>100</v>
      </c>
      <c r="AC19" s="893">
        <v>100.10000000000001</v>
      </c>
      <c r="AD19" s="893">
        <v>100</v>
      </c>
      <c r="AE19" s="893">
        <v>100</v>
      </c>
      <c r="AF19" s="893">
        <v>100</v>
      </c>
      <c r="AG19" s="893">
        <v>100</v>
      </c>
      <c r="AH19" s="891"/>
      <c r="AI19" s="897"/>
      <c r="AJ19" s="897"/>
      <c r="AK19" s="897"/>
      <c r="AL19" s="897"/>
      <c r="AO19" s="279"/>
      <c r="AP19" s="445"/>
      <c r="AQ19" s="446"/>
    </row>
    <row r="20" spans="1:43" ht="15" x14ac:dyDescent="0.25">
      <c r="A20" s="264"/>
      <c r="B20" s="755"/>
      <c r="C20" s="891"/>
      <c r="D20" s="893"/>
      <c r="E20" s="891"/>
      <c r="F20" s="891"/>
      <c r="G20" s="891"/>
      <c r="H20" s="891"/>
      <c r="I20" s="891"/>
      <c r="J20" s="891"/>
      <c r="K20" s="891"/>
      <c r="L20" s="891"/>
      <c r="M20" s="891"/>
      <c r="N20" s="891"/>
      <c r="O20" s="1048"/>
      <c r="P20" s="891"/>
      <c r="Q20" s="891"/>
      <c r="R20" s="891"/>
      <c r="S20" s="891"/>
      <c r="T20" s="891"/>
      <c r="U20" s="891"/>
      <c r="V20" s="891"/>
      <c r="W20" s="891"/>
      <c r="X20" s="891"/>
      <c r="Y20" s="891"/>
      <c r="Z20" s="891"/>
      <c r="AA20" s="891"/>
      <c r="AB20" s="891"/>
      <c r="AC20" s="891"/>
      <c r="AD20" s="891"/>
      <c r="AE20" s="891"/>
      <c r="AF20" s="891"/>
      <c r="AG20" s="891"/>
      <c r="AH20" s="891"/>
      <c r="AI20" s="897"/>
      <c r="AJ20" s="897"/>
      <c r="AK20" s="897"/>
      <c r="AL20" s="897"/>
      <c r="AO20" s="279"/>
      <c r="AP20" s="445"/>
      <c r="AQ20" s="446"/>
    </row>
    <row r="21" spans="1:43" ht="15" x14ac:dyDescent="0.25">
      <c r="A21" s="284" t="s">
        <v>297</v>
      </c>
      <c r="B21" s="757">
        <v>5</v>
      </c>
      <c r="C21" s="893">
        <v>3856</v>
      </c>
      <c r="D21" s="893">
        <v>23066</v>
      </c>
      <c r="E21" s="893">
        <v>32439</v>
      </c>
      <c r="F21" s="893">
        <v>26772</v>
      </c>
      <c r="G21" s="893">
        <v>9288</v>
      </c>
      <c r="H21" s="893">
        <v>12757</v>
      </c>
      <c r="I21" s="893">
        <v>6217</v>
      </c>
      <c r="J21" s="893">
        <v>11758</v>
      </c>
      <c r="K21" s="893">
        <v>6626</v>
      </c>
      <c r="L21" s="893">
        <v>8873</v>
      </c>
      <c r="M21" s="893">
        <v>10232</v>
      </c>
      <c r="N21" s="893">
        <v>14776</v>
      </c>
      <c r="O21" s="1049">
        <v>213</v>
      </c>
      <c r="P21" s="893">
        <v>8105</v>
      </c>
      <c r="Q21" s="893">
        <v>613</v>
      </c>
      <c r="R21" s="893">
        <v>288</v>
      </c>
      <c r="S21" s="893">
        <v>1950</v>
      </c>
      <c r="T21" s="893">
        <v>2566</v>
      </c>
      <c r="U21" s="893">
        <v>6491</v>
      </c>
      <c r="V21" s="893">
        <v>1687</v>
      </c>
      <c r="W21" s="893">
        <v>2923</v>
      </c>
      <c r="X21" s="893">
        <v>2592</v>
      </c>
      <c r="Y21" s="893">
        <v>382</v>
      </c>
      <c r="Z21" s="893">
        <v>576</v>
      </c>
      <c r="AA21" s="893">
        <v>69</v>
      </c>
      <c r="AB21" s="893">
        <v>125</v>
      </c>
      <c r="AC21" s="893">
        <v>925</v>
      </c>
      <c r="AD21" s="893">
        <v>154</v>
      </c>
      <c r="AE21" s="893">
        <v>118</v>
      </c>
      <c r="AF21" s="893">
        <v>39</v>
      </c>
      <c r="AG21" s="892">
        <v>0</v>
      </c>
      <c r="AH21" s="891"/>
      <c r="AI21" s="894">
        <v>196476</v>
      </c>
      <c r="AJ21" s="897"/>
      <c r="AK21" s="894">
        <v>5133</v>
      </c>
      <c r="AL21" s="894">
        <v>191343</v>
      </c>
      <c r="AO21" s="279"/>
      <c r="AP21" s="445"/>
      <c r="AQ21" s="446"/>
    </row>
    <row r="22" spans="1:43" ht="15" x14ac:dyDescent="0.25">
      <c r="A22" s="284" t="s">
        <v>298</v>
      </c>
      <c r="B22" s="757">
        <v>6</v>
      </c>
      <c r="C22" s="893">
        <v>12545</v>
      </c>
      <c r="D22" s="893">
        <v>3168</v>
      </c>
      <c r="E22" s="893">
        <v>11827</v>
      </c>
      <c r="F22" s="893">
        <v>17110</v>
      </c>
      <c r="G22" s="893">
        <v>5875</v>
      </c>
      <c r="H22" s="893">
        <v>7337</v>
      </c>
      <c r="I22" s="893">
        <v>761</v>
      </c>
      <c r="J22" s="893">
        <v>893</v>
      </c>
      <c r="K22" s="893">
        <v>10515</v>
      </c>
      <c r="L22" s="893">
        <v>4572</v>
      </c>
      <c r="M22" s="893">
        <v>5494</v>
      </c>
      <c r="N22" s="893">
        <v>2486</v>
      </c>
      <c r="O22" s="1049">
        <v>910</v>
      </c>
      <c r="P22" s="893">
        <v>559</v>
      </c>
      <c r="Q22" s="893">
        <v>3027</v>
      </c>
      <c r="R22" s="893">
        <v>887</v>
      </c>
      <c r="S22" s="893">
        <v>163</v>
      </c>
      <c r="T22" s="893">
        <v>301</v>
      </c>
      <c r="U22" s="893">
        <v>117</v>
      </c>
      <c r="V22" s="893">
        <v>1298</v>
      </c>
      <c r="W22" s="893">
        <v>1638</v>
      </c>
      <c r="X22" s="893">
        <v>3578</v>
      </c>
      <c r="Y22" s="893">
        <v>908</v>
      </c>
      <c r="Z22" s="893">
        <v>172</v>
      </c>
      <c r="AA22" s="893">
        <v>292</v>
      </c>
      <c r="AB22" s="893">
        <v>441</v>
      </c>
      <c r="AC22" s="893">
        <v>508</v>
      </c>
      <c r="AD22" s="893">
        <v>9</v>
      </c>
      <c r="AE22" s="893">
        <v>277</v>
      </c>
      <c r="AF22" s="893">
        <v>191</v>
      </c>
      <c r="AG22" s="892">
        <v>172</v>
      </c>
      <c r="AH22" s="891"/>
      <c r="AI22" s="894">
        <v>98031</v>
      </c>
      <c r="AJ22" s="897"/>
      <c r="AK22" s="894">
        <v>17561</v>
      </c>
      <c r="AL22" s="894">
        <v>80470</v>
      </c>
      <c r="AO22" s="279"/>
      <c r="AP22" s="445"/>
      <c r="AQ22" s="446"/>
    </row>
    <row r="23" spans="1:43" ht="15" x14ac:dyDescent="0.25">
      <c r="A23" s="284" t="s">
        <v>299</v>
      </c>
      <c r="B23" s="755"/>
      <c r="C23" s="893">
        <v>0</v>
      </c>
      <c r="D23" s="893">
        <v>0</v>
      </c>
      <c r="E23" s="893">
        <v>0</v>
      </c>
      <c r="F23" s="893">
        <v>0</v>
      </c>
      <c r="G23" s="893">
        <v>0</v>
      </c>
      <c r="H23" s="893">
        <v>0</v>
      </c>
      <c r="I23" s="893">
        <v>0</v>
      </c>
      <c r="J23" s="893">
        <v>728</v>
      </c>
      <c r="K23" s="893">
        <v>0</v>
      </c>
      <c r="L23" s="893">
        <v>0</v>
      </c>
      <c r="M23" s="893">
        <v>0</v>
      </c>
      <c r="N23" s="893">
        <v>0</v>
      </c>
      <c r="O23" s="1049">
        <v>0</v>
      </c>
      <c r="P23" s="893">
        <v>0</v>
      </c>
      <c r="Q23" s="893">
        <v>0</v>
      </c>
      <c r="R23" s="893">
        <v>0</v>
      </c>
      <c r="S23" s="893">
        <v>0</v>
      </c>
      <c r="T23" s="893">
        <v>0</v>
      </c>
      <c r="U23" s="893">
        <v>0</v>
      </c>
      <c r="V23" s="893">
        <v>0</v>
      </c>
      <c r="W23" s="893">
        <v>0</v>
      </c>
      <c r="X23" s="893">
        <v>0</v>
      </c>
      <c r="Y23" s="893">
        <v>0</v>
      </c>
      <c r="Z23" s="893">
        <v>0</v>
      </c>
      <c r="AA23" s="893">
        <v>0</v>
      </c>
      <c r="AB23" s="893">
        <v>0</v>
      </c>
      <c r="AC23" s="893">
        <v>0</v>
      </c>
      <c r="AD23" s="893">
        <v>0</v>
      </c>
      <c r="AE23" s="893">
        <v>0</v>
      </c>
      <c r="AF23" s="893">
        <v>0</v>
      </c>
      <c r="AG23" s="892">
        <v>0</v>
      </c>
      <c r="AH23" s="891"/>
      <c r="AI23" s="894"/>
      <c r="AJ23" s="897"/>
      <c r="AK23" s="894"/>
      <c r="AL23" s="894"/>
      <c r="AO23" s="279"/>
      <c r="AP23" s="445"/>
      <c r="AQ23" s="446"/>
    </row>
    <row r="24" spans="1:43" ht="15" x14ac:dyDescent="0.25">
      <c r="B24" s="755"/>
      <c r="C24" s="891"/>
      <c r="D24" s="893"/>
      <c r="E24" s="891"/>
      <c r="F24" s="891"/>
      <c r="G24" s="891"/>
      <c r="H24" s="891"/>
      <c r="I24" s="891"/>
      <c r="J24" s="891"/>
      <c r="K24" s="891"/>
      <c r="L24" s="891"/>
      <c r="M24" s="891"/>
      <c r="N24" s="891"/>
      <c r="O24" s="1048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  <c r="AA24" s="891"/>
      <c r="AB24" s="891"/>
      <c r="AC24" s="891"/>
      <c r="AD24" s="891"/>
      <c r="AE24" s="891"/>
      <c r="AF24" s="891"/>
      <c r="AG24" s="891"/>
      <c r="AH24" s="891"/>
      <c r="AI24" s="897"/>
      <c r="AJ24" s="897"/>
      <c r="AK24" s="897"/>
      <c r="AL24" s="897"/>
      <c r="AO24" s="279"/>
      <c r="AP24" s="445"/>
      <c r="AQ24" s="446"/>
    </row>
    <row r="25" spans="1:43" s="279" customFormat="1" x14ac:dyDescent="0.2">
      <c r="A25" s="279" t="s">
        <v>300</v>
      </c>
      <c r="B25" s="760"/>
      <c r="C25" s="899">
        <v>79.8</v>
      </c>
      <c r="D25" s="902">
        <v>49.5</v>
      </c>
      <c r="E25" s="899">
        <v>70.7</v>
      </c>
      <c r="F25" s="899">
        <v>61.6</v>
      </c>
      <c r="G25" s="899">
        <v>72.599999999999994</v>
      </c>
      <c r="H25" s="899">
        <v>65.900000000000006</v>
      </c>
      <c r="I25" s="905">
        <v>75.7</v>
      </c>
      <c r="J25" s="899">
        <v>37.9</v>
      </c>
      <c r="K25" s="899">
        <v>76.5</v>
      </c>
      <c r="L25" s="901">
        <v>72.8</v>
      </c>
      <c r="M25" s="899">
        <v>62</v>
      </c>
      <c r="N25" s="899">
        <v>56.8</v>
      </c>
      <c r="O25" s="1050">
        <v>74.8</v>
      </c>
      <c r="P25" s="899">
        <v>56.8</v>
      </c>
      <c r="Q25" s="899">
        <v>75</v>
      </c>
      <c r="R25" s="899">
        <v>82.1</v>
      </c>
      <c r="S25" s="899">
        <v>53.9</v>
      </c>
      <c r="T25" s="899">
        <v>76.599999999999994</v>
      </c>
      <c r="U25" s="899">
        <v>13.5</v>
      </c>
      <c r="V25" s="899">
        <v>56.9</v>
      </c>
      <c r="W25" s="899">
        <v>59.1</v>
      </c>
      <c r="X25" s="899">
        <v>84.4</v>
      </c>
      <c r="Y25" s="899">
        <v>89.29</v>
      </c>
      <c r="Z25" s="899">
        <v>77.3</v>
      </c>
      <c r="AA25" s="899">
        <v>86.9</v>
      </c>
      <c r="AB25" s="899">
        <v>76.599999999999994</v>
      </c>
      <c r="AC25" s="899">
        <v>74.7</v>
      </c>
      <c r="AD25" s="899">
        <v>39.299999999999997</v>
      </c>
      <c r="AE25" s="899">
        <v>71.3</v>
      </c>
      <c r="AF25" s="899">
        <v>80.3</v>
      </c>
      <c r="AG25" s="898">
        <v>75.599999999999994</v>
      </c>
      <c r="AH25" s="899"/>
      <c r="AI25" s="673">
        <v>72.62024423138736</v>
      </c>
      <c r="AJ25" s="673"/>
      <c r="AK25" s="673">
        <v>79.998338164794987</v>
      </c>
      <c r="AL25" s="673">
        <v>67.610268643254074</v>
      </c>
      <c r="AP25" s="446"/>
      <c r="AQ25" s="446"/>
    </row>
    <row r="26" spans="1:43" s="279" customFormat="1" x14ac:dyDescent="0.2">
      <c r="A26" s="279" t="s">
        <v>301</v>
      </c>
      <c r="B26" s="760"/>
      <c r="C26" s="899">
        <v>3</v>
      </c>
      <c r="D26" s="902">
        <v>43.3</v>
      </c>
      <c r="E26" s="899">
        <v>21</v>
      </c>
      <c r="F26" s="899">
        <v>30.7</v>
      </c>
      <c r="G26" s="899">
        <v>16</v>
      </c>
      <c r="H26" s="899">
        <v>27.5</v>
      </c>
      <c r="I26" s="905">
        <v>10.199999999999999</v>
      </c>
      <c r="J26" s="899">
        <v>50.7</v>
      </c>
      <c r="K26" s="899">
        <v>12</v>
      </c>
      <c r="L26" s="901">
        <v>16.399999999999999</v>
      </c>
      <c r="M26" s="899">
        <v>32</v>
      </c>
      <c r="N26" s="899">
        <v>36.200000000000003</v>
      </c>
      <c r="O26" s="1050">
        <v>8.9</v>
      </c>
      <c r="P26" s="899">
        <v>36.200000000000003</v>
      </c>
      <c r="Q26" s="899">
        <v>18.399999999999999</v>
      </c>
      <c r="R26" s="899">
        <v>7.3</v>
      </c>
      <c r="S26" s="899">
        <v>41</v>
      </c>
      <c r="T26" s="899">
        <v>7.9</v>
      </c>
      <c r="U26" s="899">
        <v>81</v>
      </c>
      <c r="V26" s="899">
        <v>31.9</v>
      </c>
      <c r="W26" s="899">
        <v>28.6</v>
      </c>
      <c r="X26" s="899">
        <v>8</v>
      </c>
      <c r="Y26" s="899">
        <v>7.49</v>
      </c>
      <c r="Z26" s="899">
        <v>11.4</v>
      </c>
      <c r="AA26" s="899">
        <v>2.5</v>
      </c>
      <c r="AB26" s="899">
        <v>4.5999999999999996</v>
      </c>
      <c r="AC26" s="899">
        <v>20.399999999999999</v>
      </c>
      <c r="AD26" s="899">
        <v>58.1</v>
      </c>
      <c r="AE26" s="899">
        <v>4</v>
      </c>
      <c r="AF26" s="899">
        <v>1.9</v>
      </c>
      <c r="AG26" s="898">
        <v>2.8</v>
      </c>
      <c r="AH26" s="899"/>
      <c r="AI26" s="673">
        <v>15.8</v>
      </c>
      <c r="AJ26" s="673"/>
      <c r="AK26" s="673">
        <v>4.7275637449530779</v>
      </c>
      <c r="AL26" s="673">
        <v>23.3</v>
      </c>
      <c r="AP26" s="446"/>
      <c r="AQ26" s="446"/>
    </row>
    <row r="27" spans="1:43" s="279" customFormat="1" x14ac:dyDescent="0.2">
      <c r="A27" s="279" t="s">
        <v>302</v>
      </c>
      <c r="B27" s="760"/>
      <c r="C27" s="899">
        <v>17.100000000000001</v>
      </c>
      <c r="D27" s="902">
        <v>3.7</v>
      </c>
      <c r="E27" s="899">
        <v>7.2</v>
      </c>
      <c r="F27" s="899">
        <v>6.7</v>
      </c>
      <c r="G27" s="899">
        <v>10.4</v>
      </c>
      <c r="H27" s="899">
        <v>5.6</v>
      </c>
      <c r="I27" s="905">
        <v>12.5</v>
      </c>
      <c r="J27" s="899">
        <v>7.9</v>
      </c>
      <c r="K27" s="899">
        <v>11</v>
      </c>
      <c r="L27" s="901">
        <v>10</v>
      </c>
      <c r="M27" s="899">
        <v>4.5999999999999996</v>
      </c>
      <c r="N27" s="899">
        <v>3.9</v>
      </c>
      <c r="O27" s="1050">
        <v>16.2</v>
      </c>
      <c r="P27" s="899">
        <v>3.9</v>
      </c>
      <c r="Q27" s="899">
        <v>6.5</v>
      </c>
      <c r="R27" s="899">
        <v>10.6</v>
      </c>
      <c r="S27" s="899">
        <v>4.0999999999999996</v>
      </c>
      <c r="T27" s="899">
        <v>14</v>
      </c>
      <c r="U27" s="899">
        <v>5.5</v>
      </c>
      <c r="V27" s="899">
        <v>8</v>
      </c>
      <c r="W27" s="899">
        <v>8.5</v>
      </c>
      <c r="X27" s="899">
        <v>7.2</v>
      </c>
      <c r="Y27" s="899">
        <v>3.19</v>
      </c>
      <c r="Z27" s="899">
        <v>9.1999999999999993</v>
      </c>
      <c r="AA27" s="899">
        <v>10.5</v>
      </c>
      <c r="AB27" s="899">
        <v>18.7</v>
      </c>
      <c r="AC27" s="899">
        <v>3.4</v>
      </c>
      <c r="AD27" s="899">
        <v>2.6</v>
      </c>
      <c r="AE27" s="899">
        <v>24.7</v>
      </c>
      <c r="AF27" s="899">
        <v>17.7</v>
      </c>
      <c r="AG27" s="898">
        <v>21.6</v>
      </c>
      <c r="AH27" s="899"/>
      <c r="AI27" s="673">
        <v>10.8</v>
      </c>
      <c r="AJ27" s="673"/>
      <c r="AK27" s="673">
        <v>15.260892246153205</v>
      </c>
      <c r="AL27" s="673">
        <v>7.8</v>
      </c>
      <c r="AP27" s="446"/>
      <c r="AQ27" s="446"/>
    </row>
    <row r="28" spans="1:43" s="279" customFormat="1" x14ac:dyDescent="0.2">
      <c r="A28" s="279" t="s">
        <v>303</v>
      </c>
      <c r="B28" s="760"/>
      <c r="C28" s="899">
        <v>0</v>
      </c>
      <c r="D28" s="902">
        <v>3.4</v>
      </c>
      <c r="E28" s="899">
        <v>1.1000000000000001</v>
      </c>
      <c r="F28" s="899">
        <v>1</v>
      </c>
      <c r="G28" s="899">
        <v>0.8</v>
      </c>
      <c r="H28" s="899">
        <v>1</v>
      </c>
      <c r="I28" s="905">
        <v>1.5</v>
      </c>
      <c r="J28" s="899">
        <v>3.6</v>
      </c>
      <c r="K28" s="899">
        <v>0.5</v>
      </c>
      <c r="L28" s="901">
        <v>0.9</v>
      </c>
      <c r="M28" s="899">
        <v>1.4</v>
      </c>
      <c r="N28" s="899">
        <v>3.1</v>
      </c>
      <c r="O28" s="1050">
        <v>0.1</v>
      </c>
      <c r="P28" s="899">
        <v>3.1</v>
      </c>
      <c r="Q28" s="899">
        <v>0.1</v>
      </c>
      <c r="R28" s="899">
        <v>0</v>
      </c>
      <c r="S28" s="899">
        <v>1.1000000000000001</v>
      </c>
      <c r="T28" s="899">
        <v>1.5</v>
      </c>
      <c r="U28" s="899">
        <v>0</v>
      </c>
      <c r="V28" s="899">
        <v>0.8</v>
      </c>
      <c r="W28" s="899">
        <v>1.7</v>
      </c>
      <c r="X28" s="899">
        <v>0.3</v>
      </c>
      <c r="Y28" s="899">
        <v>0.02</v>
      </c>
      <c r="Z28" s="899">
        <v>2.1</v>
      </c>
      <c r="AA28" s="899">
        <v>0.1</v>
      </c>
      <c r="AB28" s="899">
        <v>0.1</v>
      </c>
      <c r="AC28" s="899">
        <v>1.5</v>
      </c>
      <c r="AD28" s="899">
        <v>0</v>
      </c>
      <c r="AE28" s="899">
        <v>0</v>
      </c>
      <c r="AF28" s="899">
        <v>0.2</v>
      </c>
      <c r="AG28" s="898">
        <v>0</v>
      </c>
      <c r="AH28" s="899"/>
      <c r="AI28" s="673">
        <v>0.69980158107667079</v>
      </c>
      <c r="AJ28" s="673"/>
      <c r="AK28" s="673">
        <v>1.3205844098733288E-2</v>
      </c>
      <c r="AL28" s="673">
        <v>1.1660233332287386</v>
      </c>
      <c r="AP28" s="446"/>
      <c r="AQ28" s="446"/>
    </row>
    <row r="29" spans="1:43" s="279" customFormat="1" x14ac:dyDescent="0.2">
      <c r="A29" s="279" t="s">
        <v>304</v>
      </c>
      <c r="B29" s="760"/>
      <c r="C29" s="899">
        <v>0</v>
      </c>
      <c r="D29" s="902">
        <v>0</v>
      </c>
      <c r="E29" s="899">
        <v>0</v>
      </c>
      <c r="F29" s="899">
        <v>0</v>
      </c>
      <c r="G29" s="899">
        <v>0.2</v>
      </c>
      <c r="H29" s="899">
        <v>0</v>
      </c>
      <c r="I29" s="905">
        <v>0</v>
      </c>
      <c r="J29" s="899">
        <v>0</v>
      </c>
      <c r="K29" s="899">
        <v>0</v>
      </c>
      <c r="L29" s="901">
        <v>0</v>
      </c>
      <c r="M29" s="899">
        <v>0</v>
      </c>
      <c r="N29" s="899">
        <v>0</v>
      </c>
      <c r="O29" s="1050">
        <v>0</v>
      </c>
      <c r="P29" s="899">
        <v>0</v>
      </c>
      <c r="Q29" s="899">
        <v>0</v>
      </c>
      <c r="R29" s="899">
        <v>0</v>
      </c>
      <c r="S29" s="899">
        <v>0</v>
      </c>
      <c r="T29" s="899">
        <v>0</v>
      </c>
      <c r="U29" s="899">
        <v>0</v>
      </c>
      <c r="V29" s="899">
        <v>2.4</v>
      </c>
      <c r="W29" s="899">
        <v>0</v>
      </c>
      <c r="X29" s="899">
        <v>0</v>
      </c>
      <c r="Y29" s="899">
        <v>0</v>
      </c>
      <c r="Z29" s="899">
        <v>0</v>
      </c>
      <c r="AA29" s="899">
        <v>0</v>
      </c>
      <c r="AB29" s="899">
        <v>0</v>
      </c>
      <c r="AC29" s="899">
        <v>0</v>
      </c>
      <c r="AD29" s="899">
        <v>0</v>
      </c>
      <c r="AE29" s="899">
        <v>0</v>
      </c>
      <c r="AF29" s="899">
        <v>0</v>
      </c>
      <c r="AG29" s="898">
        <v>0</v>
      </c>
      <c r="AH29" s="899"/>
      <c r="AI29" s="673">
        <v>4.1943749438705789E-2</v>
      </c>
      <c r="AJ29" s="673"/>
      <c r="AK29" s="673">
        <v>0</v>
      </c>
      <c r="AL29" s="673">
        <v>7.0424975438174942E-2</v>
      </c>
      <c r="AP29" s="446"/>
      <c r="AQ29" s="446"/>
    </row>
    <row r="30" spans="1:43" s="279" customFormat="1" x14ac:dyDescent="0.2">
      <c r="A30" s="249" t="s">
        <v>296</v>
      </c>
      <c r="B30" s="760">
        <v>7</v>
      </c>
      <c r="C30" s="899">
        <v>99.9</v>
      </c>
      <c r="D30" s="900">
        <v>99.999999999999986</v>
      </c>
      <c r="E30" s="899">
        <v>100</v>
      </c>
      <c r="F30" s="899">
        <v>100</v>
      </c>
      <c r="G30" s="899">
        <v>100</v>
      </c>
      <c r="H30" s="899">
        <v>100</v>
      </c>
      <c r="I30" s="899">
        <v>99.9</v>
      </c>
      <c r="J30" s="899">
        <v>100.1</v>
      </c>
      <c r="K30" s="899">
        <v>100</v>
      </c>
      <c r="L30" s="903">
        <v>100.1</v>
      </c>
      <c r="M30" s="899">
        <v>100</v>
      </c>
      <c r="N30" s="899">
        <v>100</v>
      </c>
      <c r="O30" s="1050">
        <v>100</v>
      </c>
      <c r="P30" s="899">
        <v>100</v>
      </c>
      <c r="Q30" s="899">
        <v>100</v>
      </c>
      <c r="R30" s="899">
        <v>99.999999999999986</v>
      </c>
      <c r="S30" s="899">
        <v>100.1</v>
      </c>
      <c r="T30" s="899">
        <v>100</v>
      </c>
      <c r="U30" s="899">
        <v>100</v>
      </c>
      <c r="V30" s="899">
        <v>100</v>
      </c>
      <c r="W30" s="899">
        <v>97.9</v>
      </c>
      <c r="X30" s="899">
        <v>99.9</v>
      </c>
      <c r="Y30" s="899">
        <v>99.99</v>
      </c>
      <c r="Z30" s="899">
        <v>100</v>
      </c>
      <c r="AA30" s="899">
        <v>100</v>
      </c>
      <c r="AB30" s="899">
        <v>99.999999999999986</v>
      </c>
      <c r="AC30" s="899">
        <v>100</v>
      </c>
      <c r="AD30" s="899">
        <v>100</v>
      </c>
      <c r="AE30" s="899">
        <v>100</v>
      </c>
      <c r="AF30" s="899">
        <v>100.10000000000001</v>
      </c>
      <c r="AG30" s="898">
        <v>100</v>
      </c>
      <c r="AH30" s="899"/>
      <c r="AI30" s="673">
        <v>100.00000000000001</v>
      </c>
      <c r="AJ30" s="673"/>
      <c r="AK30" s="673">
        <v>100</v>
      </c>
      <c r="AL30" s="673">
        <v>100</v>
      </c>
      <c r="AP30" s="446"/>
      <c r="AQ30" s="446"/>
    </row>
    <row r="31" spans="1:43" ht="15" x14ac:dyDescent="0.25">
      <c r="A31" s="264"/>
      <c r="B31" s="755"/>
      <c r="C31" s="891"/>
      <c r="D31" s="893"/>
      <c r="E31" s="891"/>
      <c r="F31" s="891"/>
      <c r="G31" s="891"/>
      <c r="H31" s="891"/>
      <c r="I31" s="891"/>
      <c r="J31" s="891"/>
      <c r="K31" s="893" t="s">
        <v>111</v>
      </c>
      <c r="L31" s="891"/>
      <c r="M31" s="891"/>
      <c r="N31" s="891"/>
      <c r="O31" s="1048"/>
      <c r="P31" s="891"/>
      <c r="Q31" s="891"/>
      <c r="R31" s="891"/>
      <c r="S31" s="891"/>
      <c r="T31" s="891"/>
      <c r="U31" s="891"/>
      <c r="V31" s="891"/>
      <c r="W31" s="891"/>
      <c r="X31" s="891"/>
      <c r="Y31" s="891"/>
      <c r="Z31" s="891"/>
      <c r="AA31" s="891"/>
      <c r="AB31" s="891"/>
      <c r="AC31" s="891"/>
      <c r="AD31" s="891"/>
      <c r="AE31" s="891"/>
      <c r="AF31" s="891"/>
      <c r="AG31" s="891"/>
      <c r="AH31" s="891"/>
      <c r="AI31" s="897"/>
      <c r="AJ31" s="897"/>
      <c r="AK31" s="897"/>
      <c r="AL31" s="897"/>
      <c r="AO31" s="279"/>
      <c r="AP31" s="445"/>
      <c r="AQ31" s="446"/>
    </row>
    <row r="32" spans="1:43" s="279" customFormat="1" x14ac:dyDescent="0.2">
      <c r="A32" s="279" t="s">
        <v>305</v>
      </c>
      <c r="B32" s="760">
        <v>8</v>
      </c>
      <c r="C32" s="899">
        <v>24.8</v>
      </c>
      <c r="D32" s="899">
        <v>15.6</v>
      </c>
      <c r="E32" s="899">
        <v>32.4</v>
      </c>
      <c r="F32" s="899">
        <v>25</v>
      </c>
      <c r="G32" s="899">
        <v>17</v>
      </c>
      <c r="H32" s="899">
        <v>12.4</v>
      </c>
      <c r="I32" s="899">
        <v>19</v>
      </c>
      <c r="J32" s="899">
        <v>0</v>
      </c>
      <c r="K32" s="899">
        <v>14</v>
      </c>
      <c r="L32" s="899">
        <v>14.3</v>
      </c>
      <c r="M32" s="899">
        <v>0</v>
      </c>
      <c r="N32" s="899">
        <v>0</v>
      </c>
      <c r="O32" s="1050">
        <v>0</v>
      </c>
      <c r="P32" s="899">
        <v>0</v>
      </c>
      <c r="Q32" s="899">
        <v>0</v>
      </c>
      <c r="R32" s="899">
        <v>4</v>
      </c>
      <c r="S32" s="899">
        <v>4</v>
      </c>
      <c r="T32" s="899">
        <v>6</v>
      </c>
      <c r="U32" s="899">
        <v>0</v>
      </c>
      <c r="V32" s="899">
        <v>3.5</v>
      </c>
      <c r="W32" s="899">
        <v>0</v>
      </c>
      <c r="X32" s="899">
        <v>5</v>
      </c>
      <c r="Y32" s="899">
        <v>3.4</v>
      </c>
      <c r="Z32" s="899">
        <v>0</v>
      </c>
      <c r="AA32" s="899">
        <v>0</v>
      </c>
      <c r="AB32" s="899">
        <v>0</v>
      </c>
      <c r="AC32" s="899">
        <v>0</v>
      </c>
      <c r="AD32" s="899">
        <v>0</v>
      </c>
      <c r="AE32" s="899">
        <v>0</v>
      </c>
      <c r="AF32" s="899">
        <v>1</v>
      </c>
      <c r="AG32" s="898">
        <v>0</v>
      </c>
      <c r="AH32" s="899"/>
      <c r="AI32" s="673">
        <v>201.4</v>
      </c>
      <c r="AJ32" s="673"/>
      <c r="AK32" s="673">
        <v>29.2</v>
      </c>
      <c r="AL32" s="673">
        <v>172.20000000000002</v>
      </c>
      <c r="AP32" s="446"/>
      <c r="AQ32" s="446"/>
    </row>
    <row r="33" spans="1:43" s="279" customFormat="1" x14ac:dyDescent="0.2">
      <c r="A33" s="279" t="s">
        <v>306</v>
      </c>
      <c r="B33" s="760">
        <v>9</v>
      </c>
      <c r="C33" s="899">
        <v>1126</v>
      </c>
      <c r="D33" s="899">
        <v>14</v>
      </c>
      <c r="E33" s="899">
        <v>46</v>
      </c>
      <c r="F33" s="899">
        <v>70</v>
      </c>
      <c r="G33" s="899">
        <v>81</v>
      </c>
      <c r="H33" s="899">
        <v>56</v>
      </c>
      <c r="I33" s="899">
        <v>33</v>
      </c>
      <c r="J33" s="899">
        <v>0</v>
      </c>
      <c r="K33" s="899">
        <v>88</v>
      </c>
      <c r="L33" s="899">
        <v>66</v>
      </c>
      <c r="M33" s="899">
        <v>56</v>
      </c>
      <c r="N33" s="899">
        <v>22</v>
      </c>
      <c r="O33" s="1050">
        <v>8</v>
      </c>
      <c r="P33" s="899">
        <v>5</v>
      </c>
      <c r="Q33" s="899">
        <v>154</v>
      </c>
      <c r="R33" s="899">
        <v>834</v>
      </c>
      <c r="S33" s="899">
        <v>10</v>
      </c>
      <c r="T33" s="899">
        <v>21</v>
      </c>
      <c r="U33" s="899">
        <v>0</v>
      </c>
      <c r="V33" s="899">
        <v>79</v>
      </c>
      <c r="W33" s="899">
        <v>81</v>
      </c>
      <c r="X33" s="899">
        <v>204</v>
      </c>
      <c r="Y33" s="899">
        <v>1054</v>
      </c>
      <c r="Z33" s="899">
        <v>0</v>
      </c>
      <c r="AA33" s="899">
        <v>0</v>
      </c>
      <c r="AB33" s="899">
        <v>205</v>
      </c>
      <c r="AC33" s="899">
        <v>0</v>
      </c>
      <c r="AD33" s="899">
        <v>0</v>
      </c>
      <c r="AE33" s="899">
        <v>125</v>
      </c>
      <c r="AF33" s="899">
        <v>924</v>
      </c>
      <c r="AG33" s="898">
        <v>0</v>
      </c>
      <c r="AH33" s="899"/>
      <c r="AI33" s="673">
        <v>69.6695785700133</v>
      </c>
      <c r="AJ33" s="673"/>
      <c r="AK33" s="673">
        <v>189.23456248339235</v>
      </c>
      <c r="AL33" s="673">
        <v>48.74757846088179</v>
      </c>
      <c r="AP33" s="446"/>
      <c r="AQ33" s="446"/>
    </row>
    <row r="34" spans="1:43" ht="15" x14ac:dyDescent="0.25">
      <c r="B34" s="755"/>
      <c r="C34" s="891"/>
      <c r="D34" s="893"/>
      <c r="E34" s="891"/>
      <c r="F34" s="891"/>
      <c r="G34" s="891"/>
      <c r="H34" s="891"/>
      <c r="I34" s="891"/>
      <c r="J34" s="891"/>
      <c r="K34" s="891"/>
      <c r="L34" s="891"/>
      <c r="M34" s="891"/>
      <c r="N34" s="891"/>
      <c r="O34" s="1048"/>
      <c r="P34" s="891"/>
      <c r="Q34" s="891"/>
      <c r="R34" s="891"/>
      <c r="S34" s="891"/>
      <c r="T34" s="891"/>
      <c r="U34" s="891"/>
      <c r="V34" s="891"/>
      <c r="W34" s="891"/>
      <c r="X34" s="891"/>
      <c r="Y34" s="891"/>
      <c r="Z34" s="891"/>
      <c r="AA34" s="891"/>
      <c r="AB34" s="891"/>
      <c r="AC34" s="891"/>
      <c r="AD34" s="891"/>
      <c r="AE34" s="891"/>
      <c r="AF34" s="891"/>
      <c r="AG34" s="891"/>
      <c r="AH34" s="891"/>
      <c r="AI34" s="897"/>
      <c r="AJ34" s="897"/>
      <c r="AK34" s="897"/>
      <c r="AL34" s="897"/>
      <c r="AO34" s="279"/>
      <c r="AP34" s="445"/>
      <c r="AQ34" s="446"/>
    </row>
    <row r="35" spans="1:43" ht="15" x14ac:dyDescent="0.25">
      <c r="A35" s="284" t="s">
        <v>307</v>
      </c>
      <c r="B35" s="757">
        <v>10</v>
      </c>
      <c r="C35" s="893">
        <v>-63.1</v>
      </c>
      <c r="D35" s="893">
        <v>-11.7</v>
      </c>
      <c r="E35" s="893">
        <v>0.9</v>
      </c>
      <c r="F35" s="893">
        <v>-3.5</v>
      </c>
      <c r="G35" s="893">
        <v>-4.9000000000000004</v>
      </c>
      <c r="H35" s="893">
        <v>-4.5999999999999996</v>
      </c>
      <c r="I35" s="893">
        <v>-2.2000000000000002</v>
      </c>
      <c r="J35" s="893">
        <v>0.2</v>
      </c>
      <c r="K35" s="893">
        <v>-1.5</v>
      </c>
      <c r="L35" s="893">
        <v>-6.6</v>
      </c>
      <c r="M35" s="893">
        <v>-3.8</v>
      </c>
      <c r="N35" s="893">
        <v>-12.5</v>
      </c>
      <c r="O35" s="1049">
        <v>-25.5</v>
      </c>
      <c r="P35" s="893">
        <v>3.9</v>
      </c>
      <c r="Q35" s="893">
        <v>-20.8</v>
      </c>
      <c r="R35" s="893">
        <v>-9.6999999999999993</v>
      </c>
      <c r="S35" s="893">
        <v>-3</v>
      </c>
      <c r="T35" s="893">
        <v>1.3</v>
      </c>
      <c r="U35" s="893">
        <v>-0.5</v>
      </c>
      <c r="V35" s="893">
        <v>-3.4</v>
      </c>
      <c r="W35" s="893">
        <v>-4.9000000000000004</v>
      </c>
      <c r="X35" s="893">
        <v>-5</v>
      </c>
      <c r="Y35" s="893">
        <v>-64.2</v>
      </c>
      <c r="Z35" s="893">
        <v>0.9</v>
      </c>
      <c r="AA35" s="893">
        <v>8.6999999999999993</v>
      </c>
      <c r="AB35" s="893">
        <v>-35.5</v>
      </c>
      <c r="AC35" s="893">
        <v>-7.5</v>
      </c>
      <c r="AD35" s="893">
        <v>0</v>
      </c>
      <c r="AE35" s="893">
        <v>1.1000000000000001</v>
      </c>
      <c r="AF35" s="893">
        <v>-48.2</v>
      </c>
      <c r="AG35" s="892">
        <v>-99.9</v>
      </c>
      <c r="AH35" s="891"/>
      <c r="AI35" s="897"/>
      <c r="AJ35" s="897"/>
      <c r="AK35" s="897"/>
      <c r="AL35" s="897"/>
      <c r="AO35" s="279"/>
      <c r="AP35" s="445"/>
      <c r="AQ35" s="446"/>
    </row>
    <row r="36" spans="1:43" ht="15" x14ac:dyDescent="0.25">
      <c r="A36" s="284" t="s">
        <v>308</v>
      </c>
      <c r="B36" s="757">
        <v>11</v>
      </c>
      <c r="C36" s="893">
        <v>-63.3</v>
      </c>
      <c r="D36" s="893">
        <v>-2.2000000000000002</v>
      </c>
      <c r="E36" s="893">
        <v>4.5999999999999996</v>
      </c>
      <c r="F36" s="893">
        <v>-2.6</v>
      </c>
      <c r="G36" s="893">
        <v>-7.4</v>
      </c>
      <c r="H36" s="893">
        <v>-8</v>
      </c>
      <c r="I36" s="893">
        <v>-4.4000000000000004</v>
      </c>
      <c r="J36" s="893">
        <v>0.8</v>
      </c>
      <c r="K36" s="893">
        <v>-0.6</v>
      </c>
      <c r="L36" s="893">
        <v>-13.3</v>
      </c>
      <c r="M36" s="893">
        <v>-3</v>
      </c>
      <c r="N36" s="893">
        <v>-8.1</v>
      </c>
      <c r="O36" s="1049">
        <v>-83</v>
      </c>
      <c r="P36" s="893">
        <v>0.5</v>
      </c>
      <c r="Q36" s="893">
        <v>-17.8</v>
      </c>
      <c r="R36" s="893">
        <v>-8.1</v>
      </c>
      <c r="S36" s="893">
        <v>-6.6</v>
      </c>
      <c r="T36" s="893">
        <v>-3</v>
      </c>
      <c r="U36" s="893">
        <v>-1.1000000000000001</v>
      </c>
      <c r="V36" s="893">
        <v>-4.2</v>
      </c>
      <c r="W36" s="893">
        <v>-2.9</v>
      </c>
      <c r="X36" s="893">
        <v>-2.5</v>
      </c>
      <c r="Y36" s="893">
        <v>-64.099999999999994</v>
      </c>
      <c r="Z36" s="893">
        <v>2.5</v>
      </c>
      <c r="AA36" s="893">
        <v>10.8</v>
      </c>
      <c r="AB36" s="893">
        <v>-32.9</v>
      </c>
      <c r="AC36" s="893">
        <v>-5.8</v>
      </c>
      <c r="AD36" s="893">
        <v>0</v>
      </c>
      <c r="AE36" s="893">
        <v>1.9</v>
      </c>
      <c r="AF36" s="893">
        <v>-47.1</v>
      </c>
      <c r="AG36" s="892">
        <v>-99.9</v>
      </c>
      <c r="AH36" s="891"/>
      <c r="AI36" s="897"/>
      <c r="AJ36" s="897"/>
      <c r="AK36" s="897"/>
      <c r="AL36" s="897"/>
      <c r="AO36" s="279"/>
      <c r="AP36" s="445"/>
      <c r="AQ36" s="446"/>
    </row>
    <row r="37" spans="1:43" ht="15" x14ac:dyDescent="0.25">
      <c r="B37" s="441"/>
      <c r="C37" s="891"/>
      <c r="D37" s="893"/>
      <c r="E37" s="891"/>
      <c r="F37" s="891"/>
      <c r="G37" s="891"/>
      <c r="H37" s="891"/>
      <c r="I37" s="891"/>
      <c r="J37" s="891"/>
      <c r="K37" s="891"/>
      <c r="L37" s="891"/>
      <c r="M37" s="891"/>
      <c r="N37" s="891"/>
      <c r="O37" s="1040"/>
      <c r="P37" s="891"/>
      <c r="Q37" s="891"/>
      <c r="R37" s="891"/>
      <c r="S37" s="891"/>
      <c r="T37" s="891"/>
      <c r="U37" s="891"/>
      <c r="V37" s="891"/>
      <c r="W37" s="891"/>
      <c r="X37" s="891"/>
      <c r="Y37" s="891"/>
      <c r="Z37" s="891"/>
      <c r="AA37" s="891"/>
      <c r="AB37" s="891"/>
      <c r="AC37" s="891"/>
      <c r="AD37" s="891"/>
      <c r="AE37" s="891"/>
      <c r="AF37" s="891"/>
      <c r="AG37" s="891"/>
      <c r="AH37" s="891"/>
      <c r="AI37" s="897"/>
      <c r="AJ37" s="897"/>
      <c r="AK37" s="897"/>
      <c r="AL37" s="897"/>
      <c r="AM37" s="444"/>
      <c r="AP37" s="445"/>
      <c r="AQ37" s="445"/>
    </row>
    <row r="38" spans="1:43" x14ac:dyDescent="0.2">
      <c r="AM38" s="444"/>
      <c r="AP38" s="445"/>
      <c r="AQ38" s="445"/>
    </row>
    <row r="39" spans="1:43" x14ac:dyDescent="0.2">
      <c r="E39" s="289" t="s">
        <v>111</v>
      </c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761"/>
      <c r="AK39" s="440"/>
      <c r="AL39" s="440"/>
      <c r="AM39" s="444"/>
      <c r="AN39" s="439"/>
    </row>
    <row r="40" spans="1:43" x14ac:dyDescent="0.2"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761"/>
      <c r="AK40" s="440"/>
      <c r="AL40" s="440"/>
      <c r="AM40" s="444"/>
      <c r="AN40" s="439"/>
    </row>
    <row r="41" spans="1:43" x14ac:dyDescent="0.2">
      <c r="A41" s="265" t="s">
        <v>309</v>
      </c>
      <c r="G41" s="440"/>
      <c r="H41" s="440"/>
      <c r="I41" s="440"/>
      <c r="J41" s="440"/>
      <c r="K41" s="440"/>
      <c r="R41" s="440"/>
      <c r="S41" s="440"/>
      <c r="T41" s="440"/>
      <c r="U41" s="1147" t="s">
        <v>485</v>
      </c>
      <c r="V41" s="1147"/>
      <c r="W41" s="1147"/>
      <c r="X41" s="440"/>
      <c r="Y41" s="440"/>
      <c r="Z41" s="440"/>
      <c r="AA41" s="440"/>
      <c r="AB41" s="1146" t="s">
        <v>485</v>
      </c>
      <c r="AC41" s="1146"/>
      <c r="AD41" s="1146"/>
      <c r="AE41" s="440"/>
      <c r="AF41" s="440"/>
      <c r="AG41" s="440"/>
      <c r="AH41" s="440"/>
      <c r="AI41" s="440"/>
      <c r="AJ41" s="761"/>
      <c r="AK41" s="440"/>
      <c r="AL41" s="440"/>
      <c r="AM41" s="444"/>
      <c r="AN41" s="439"/>
    </row>
    <row r="42" spans="1:43" x14ac:dyDescent="0.2">
      <c r="E42" s="239"/>
      <c r="G42" s="440"/>
      <c r="H42" s="440"/>
      <c r="I42" s="1146" t="s">
        <v>484</v>
      </c>
      <c r="J42" s="1146"/>
      <c r="K42" s="1146"/>
      <c r="R42" s="440"/>
      <c r="S42" s="440"/>
      <c r="T42" s="440"/>
      <c r="U42" s="478" t="s">
        <v>470</v>
      </c>
      <c r="V42" s="413"/>
      <c r="W42" s="413"/>
      <c r="X42" s="440"/>
      <c r="Y42" s="440"/>
      <c r="Z42" s="440"/>
      <c r="AA42" s="440"/>
      <c r="AB42" s="477" t="s">
        <v>470</v>
      </c>
      <c r="AC42" s="477"/>
      <c r="AD42" s="477"/>
      <c r="AE42" s="440"/>
      <c r="AF42" s="440"/>
      <c r="AG42" s="440"/>
      <c r="AH42" s="440"/>
      <c r="AI42" s="440"/>
      <c r="AJ42" s="761"/>
      <c r="AK42" s="440"/>
      <c r="AL42" s="440"/>
      <c r="AM42" s="444"/>
      <c r="AN42" s="439"/>
    </row>
    <row r="43" spans="1:43" x14ac:dyDescent="0.2">
      <c r="C43" s="239"/>
      <c r="G43" s="440"/>
      <c r="H43" s="479"/>
      <c r="I43" s="477"/>
      <c r="J43" s="440"/>
      <c r="K43" s="440"/>
      <c r="R43" s="440"/>
      <c r="S43" s="440"/>
      <c r="T43" s="440"/>
      <c r="U43" s="440"/>
      <c r="V43" s="440"/>
      <c r="W43" s="440"/>
      <c r="X43" s="440"/>
      <c r="Y43" s="440"/>
      <c r="Z43" s="440"/>
      <c r="AA43" s="440"/>
      <c r="AB43" s="440"/>
      <c r="AC43" s="440"/>
      <c r="AD43" s="440"/>
      <c r="AE43" s="440"/>
      <c r="AF43" s="440"/>
      <c r="AG43" s="440"/>
      <c r="AH43" s="440"/>
      <c r="AI43" s="440"/>
      <c r="AJ43" s="761"/>
      <c r="AK43" s="440"/>
      <c r="AL43" s="440"/>
      <c r="AM43" s="444"/>
      <c r="AN43" s="439"/>
    </row>
    <row r="44" spans="1:43" ht="12" x14ac:dyDescent="0.2">
      <c r="F44" s="281"/>
      <c r="G44" s="414"/>
      <c r="H44" s="479"/>
      <c r="I44" s="479"/>
      <c r="J44" s="440"/>
      <c r="K44" s="415"/>
      <c r="R44" s="440"/>
      <c r="S44" s="440"/>
      <c r="T44" s="440"/>
      <c r="U44" s="440"/>
      <c r="V44" s="440"/>
      <c r="W44" s="440"/>
      <c r="X44" s="440"/>
      <c r="Y44" s="440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761"/>
      <c r="AK44" s="440"/>
      <c r="AL44" s="440"/>
      <c r="AM44" s="444"/>
      <c r="AN44" s="439"/>
    </row>
    <row r="45" spans="1:43" s="358" customFormat="1" ht="12" x14ac:dyDescent="0.2">
      <c r="C45" s="361"/>
      <c r="D45" s="443"/>
      <c r="E45" s="361"/>
      <c r="F45" s="281"/>
      <c r="G45" s="440"/>
      <c r="H45" s="479"/>
      <c r="I45" s="479"/>
      <c r="J45" s="440"/>
      <c r="K45" s="410"/>
      <c r="L45" s="361"/>
      <c r="M45" s="361"/>
      <c r="N45" s="361"/>
      <c r="O45" s="1041"/>
      <c r="P45" s="361"/>
      <c r="Q45" s="438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440"/>
      <c r="AH45" s="440"/>
      <c r="AI45" s="440"/>
      <c r="AJ45" s="761"/>
      <c r="AK45" s="440"/>
      <c r="AL45" s="440"/>
      <c r="AM45" s="444"/>
      <c r="AN45" s="439"/>
    </row>
    <row r="46" spans="1:43" s="358" customFormat="1" ht="12" x14ac:dyDescent="0.2">
      <c r="C46" s="361"/>
      <c r="D46" s="443"/>
      <c r="E46" s="361"/>
      <c r="F46" s="281"/>
      <c r="G46" s="440"/>
      <c r="H46" s="479"/>
      <c r="I46" s="479"/>
      <c r="J46" s="440"/>
      <c r="K46" s="411"/>
      <c r="L46" s="361"/>
      <c r="M46" s="361"/>
      <c r="N46" s="361"/>
      <c r="O46" s="1041"/>
      <c r="P46" s="361"/>
      <c r="Q46" s="438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761"/>
      <c r="AK46" s="440"/>
      <c r="AL46" s="440"/>
      <c r="AM46" s="444"/>
      <c r="AN46" s="439"/>
    </row>
    <row r="47" spans="1:43" s="358" customFormat="1" x14ac:dyDescent="0.2">
      <c r="C47" s="361"/>
      <c r="D47" s="443"/>
      <c r="E47" s="361"/>
      <c r="F47" s="281"/>
      <c r="G47" s="440"/>
      <c r="H47" s="412"/>
      <c r="I47" s="440"/>
      <c r="J47" s="440"/>
      <c r="K47" s="440"/>
      <c r="L47" s="361"/>
      <c r="M47" s="361"/>
      <c r="N47" s="361"/>
      <c r="O47" s="1041"/>
      <c r="P47" s="361"/>
      <c r="Q47" s="438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438"/>
      <c r="AF47" s="361"/>
      <c r="AG47" s="361"/>
      <c r="AH47" s="361"/>
      <c r="AI47" s="361"/>
      <c r="AJ47" s="758"/>
      <c r="AK47" s="361"/>
      <c r="AL47" s="361"/>
      <c r="AM47" s="444"/>
    </row>
    <row r="48" spans="1:43" x14ac:dyDescent="0.2">
      <c r="AM48" s="444"/>
    </row>
    <row r="49" spans="3:39" x14ac:dyDescent="0.2">
      <c r="C49" s="266" t="s">
        <v>310</v>
      </c>
      <c r="D49" s="444"/>
      <c r="E49" s="436"/>
      <c r="F49" s="436"/>
      <c r="G49" s="436"/>
      <c r="H49" s="435"/>
      <c r="I49" s="266" t="s">
        <v>310</v>
      </c>
      <c r="J49" s="595"/>
      <c r="K49" s="595"/>
      <c r="L49" s="595"/>
      <c r="M49" s="595"/>
      <c r="N49" s="266" t="s">
        <v>310</v>
      </c>
      <c r="O49" s="1046"/>
      <c r="P49" s="816"/>
      <c r="Q49" s="595"/>
      <c r="R49" s="595"/>
      <c r="S49" s="595"/>
      <c r="T49" s="436"/>
      <c r="U49" s="436"/>
      <c r="V49" s="266" t="s">
        <v>310</v>
      </c>
      <c r="W49" s="816"/>
      <c r="X49" s="595"/>
      <c r="Y49" s="595"/>
      <c r="Z49" s="595"/>
      <c r="AA49" s="435"/>
      <c r="AB49" s="436"/>
      <c r="AC49" s="266" t="s">
        <v>310</v>
      </c>
      <c r="AD49" s="816"/>
      <c r="AE49" s="595"/>
      <c r="AF49" s="595"/>
      <c r="AG49" s="595"/>
      <c r="AH49" s="436"/>
      <c r="AI49" s="435"/>
      <c r="AJ49" s="759"/>
      <c r="AK49" s="595"/>
      <c r="AL49" s="595"/>
      <c r="AM49" s="444"/>
    </row>
    <row r="50" spans="3:39" x14ac:dyDescent="0.2">
      <c r="C50" s="267" t="s">
        <v>534</v>
      </c>
      <c r="D50" s="941"/>
      <c r="E50" s="941"/>
      <c r="F50" s="941"/>
      <c r="G50" s="941"/>
      <c r="H50" s="435"/>
      <c r="I50" s="267" t="s">
        <v>534</v>
      </c>
      <c r="J50" s="595"/>
      <c r="K50" s="595"/>
      <c r="L50" s="595"/>
      <c r="M50" s="595"/>
      <c r="N50" s="267" t="s">
        <v>534</v>
      </c>
      <c r="O50" s="1047"/>
      <c r="P50" s="816"/>
      <c r="Q50" s="595"/>
      <c r="R50" s="595"/>
      <c r="S50" s="595"/>
      <c r="T50" s="436"/>
      <c r="U50" s="436"/>
      <c r="V50" s="267" t="s">
        <v>534</v>
      </c>
      <c r="W50" s="816"/>
      <c r="X50" s="595"/>
      <c r="Y50" s="595"/>
      <c r="Z50" s="595"/>
      <c r="AA50" s="435"/>
      <c r="AB50" s="436"/>
      <c r="AC50" s="267" t="s">
        <v>534</v>
      </c>
      <c r="AD50" s="816"/>
      <c r="AE50" s="595"/>
      <c r="AF50" s="595"/>
      <c r="AG50" s="595"/>
      <c r="AH50" s="436"/>
      <c r="AI50" s="435"/>
      <c r="AJ50" s="759"/>
      <c r="AK50" s="595"/>
      <c r="AL50" s="595"/>
      <c r="AM50" s="444"/>
    </row>
    <row r="51" spans="3:39" x14ac:dyDescent="0.2">
      <c r="C51" s="267" t="s">
        <v>311</v>
      </c>
      <c r="D51" s="941"/>
      <c r="E51" s="941"/>
      <c r="F51" s="941"/>
      <c r="G51" s="941"/>
      <c r="H51" s="435"/>
      <c r="I51" s="267" t="s">
        <v>311</v>
      </c>
      <c r="J51" s="595"/>
      <c r="K51" s="595"/>
      <c r="L51" s="595"/>
      <c r="M51" s="595"/>
      <c r="N51" s="267" t="s">
        <v>311</v>
      </c>
      <c r="O51" s="1047"/>
      <c r="P51" s="816"/>
      <c r="Q51" s="595"/>
      <c r="R51" s="595"/>
      <c r="S51" s="595"/>
      <c r="T51" s="436"/>
      <c r="U51" s="436"/>
      <c r="V51" s="267" t="s">
        <v>311</v>
      </c>
      <c r="W51" s="816"/>
      <c r="X51" s="595"/>
      <c r="Y51" s="595"/>
      <c r="Z51" s="595"/>
      <c r="AA51" s="435"/>
      <c r="AB51" s="436"/>
      <c r="AC51" s="267" t="s">
        <v>311</v>
      </c>
      <c r="AD51" s="816"/>
      <c r="AE51" s="595"/>
      <c r="AF51" s="595"/>
      <c r="AG51" s="595"/>
      <c r="AH51" s="436"/>
      <c r="AI51" s="435"/>
      <c r="AJ51" s="759"/>
      <c r="AK51" s="595"/>
      <c r="AL51" s="595"/>
      <c r="AM51" s="444"/>
    </row>
    <row r="52" spans="3:39" x14ac:dyDescent="0.2">
      <c r="C52" s="267" t="s">
        <v>312</v>
      </c>
      <c r="D52" s="979"/>
      <c r="E52" s="979"/>
      <c r="F52" s="979"/>
      <c r="G52" s="979"/>
      <c r="H52" s="435"/>
      <c r="I52" s="267" t="s">
        <v>312</v>
      </c>
      <c r="J52" s="580"/>
      <c r="K52" s="580"/>
      <c r="L52" s="580"/>
      <c r="M52" s="580"/>
      <c r="N52" s="267" t="s">
        <v>312</v>
      </c>
      <c r="O52" s="1047"/>
      <c r="P52" s="772"/>
      <c r="Q52" s="580"/>
      <c r="R52" s="580"/>
      <c r="S52" s="580"/>
      <c r="T52" s="436"/>
      <c r="U52" s="436"/>
      <c r="V52" s="267" t="s">
        <v>312</v>
      </c>
      <c r="W52" s="772"/>
      <c r="X52" s="580"/>
      <c r="Y52" s="580"/>
      <c r="Z52" s="580"/>
      <c r="AA52" s="435"/>
      <c r="AB52" s="436"/>
      <c r="AC52" s="267" t="s">
        <v>312</v>
      </c>
      <c r="AD52" s="772"/>
      <c r="AE52" s="580"/>
      <c r="AF52" s="580"/>
      <c r="AG52" s="580"/>
      <c r="AH52" s="436"/>
      <c r="AI52" s="435"/>
      <c r="AJ52" s="759"/>
      <c r="AK52" s="580"/>
      <c r="AL52" s="580"/>
      <c r="AM52" s="444"/>
    </row>
    <row r="53" spans="3:39" ht="12.2" customHeight="1" x14ac:dyDescent="0.2">
      <c r="C53" s="267" t="s">
        <v>313</v>
      </c>
      <c r="D53" s="979"/>
      <c r="E53" s="979"/>
      <c r="F53" s="979"/>
      <c r="G53" s="941"/>
      <c r="H53" s="435"/>
      <c r="I53" s="267" t="s">
        <v>313</v>
      </c>
      <c r="J53" s="580"/>
      <c r="K53" s="580"/>
      <c r="L53" s="580"/>
      <c r="M53" s="595"/>
      <c r="N53" s="267" t="s">
        <v>313</v>
      </c>
      <c r="O53" s="1047"/>
      <c r="P53" s="772"/>
      <c r="Q53" s="580"/>
      <c r="R53" s="580"/>
      <c r="S53" s="595"/>
      <c r="T53" s="436"/>
      <c r="U53" s="436"/>
      <c r="V53" s="267" t="s">
        <v>313</v>
      </c>
      <c r="W53" s="772"/>
      <c r="X53" s="580"/>
      <c r="Y53" s="580"/>
      <c r="Z53" s="595"/>
      <c r="AA53" s="435"/>
      <c r="AB53" s="436"/>
      <c r="AC53" s="267" t="s">
        <v>313</v>
      </c>
      <c r="AD53" s="772"/>
      <c r="AE53" s="580"/>
      <c r="AF53" s="580"/>
      <c r="AG53" s="595"/>
      <c r="AH53" s="436"/>
      <c r="AI53" s="435"/>
      <c r="AJ53" s="759"/>
      <c r="AK53" s="580"/>
      <c r="AL53" s="580"/>
      <c r="AM53" s="444"/>
    </row>
    <row r="54" spans="3:39" ht="12.2" customHeight="1" x14ac:dyDescent="0.2">
      <c r="C54" s="267" t="s">
        <v>314</v>
      </c>
      <c r="D54" s="979"/>
      <c r="E54" s="979"/>
      <c r="F54" s="979"/>
      <c r="G54" s="941"/>
      <c r="H54" s="435"/>
      <c r="I54" s="267" t="s">
        <v>314</v>
      </c>
      <c r="J54" s="580"/>
      <c r="K54" s="580"/>
      <c r="L54" s="580"/>
      <c r="M54" s="595"/>
      <c r="N54" s="267" t="s">
        <v>314</v>
      </c>
      <c r="O54" s="1047"/>
      <c r="P54" s="772"/>
      <c r="Q54" s="580"/>
      <c r="R54" s="580"/>
      <c r="S54" s="595"/>
      <c r="T54" s="436"/>
      <c r="U54" s="436"/>
      <c r="V54" s="267" t="s">
        <v>314</v>
      </c>
      <c r="W54" s="772"/>
      <c r="X54" s="580"/>
      <c r="Y54" s="580"/>
      <c r="Z54" s="595"/>
      <c r="AA54" s="435"/>
      <c r="AB54" s="436"/>
      <c r="AC54" s="267" t="s">
        <v>314</v>
      </c>
      <c r="AD54" s="772"/>
      <c r="AE54" s="580"/>
      <c r="AF54" s="580"/>
      <c r="AG54" s="595"/>
      <c r="AH54" s="436"/>
      <c r="AI54" s="435"/>
      <c r="AJ54" s="759"/>
      <c r="AK54" s="580"/>
      <c r="AL54" s="580"/>
      <c r="AM54" s="444"/>
    </row>
    <row r="55" spans="3:39" ht="12.2" customHeight="1" x14ac:dyDescent="0.2">
      <c r="C55" s="267" t="s">
        <v>531</v>
      </c>
      <c r="D55" s="941"/>
      <c r="E55" s="941"/>
      <c r="F55" s="941"/>
      <c r="G55" s="941"/>
      <c r="H55" s="435"/>
      <c r="I55" s="267" t="s">
        <v>531</v>
      </c>
      <c r="J55" s="595"/>
      <c r="K55" s="595"/>
      <c r="L55" s="595"/>
      <c r="M55" s="595"/>
      <c r="N55" s="267" t="s">
        <v>531</v>
      </c>
      <c r="O55" s="1047"/>
      <c r="P55" s="816"/>
      <c r="Q55" s="595"/>
      <c r="R55" s="595"/>
      <c r="S55" s="595"/>
      <c r="T55" s="436"/>
      <c r="U55" s="436"/>
      <c r="V55" s="267" t="s">
        <v>531</v>
      </c>
      <c r="W55" s="816"/>
      <c r="X55" s="595"/>
      <c r="Y55" s="595"/>
      <c r="Z55" s="595"/>
      <c r="AA55" s="435"/>
      <c r="AB55" s="436"/>
      <c r="AC55" s="267" t="s">
        <v>531</v>
      </c>
      <c r="AD55" s="816"/>
      <c r="AE55" s="595"/>
      <c r="AF55" s="595"/>
      <c r="AG55" s="595"/>
      <c r="AH55" s="436"/>
      <c r="AI55" s="435"/>
      <c r="AJ55" s="759"/>
      <c r="AK55" s="595"/>
      <c r="AL55" s="595"/>
      <c r="AM55" s="444"/>
    </row>
    <row r="56" spans="3:39" ht="12.2" customHeight="1" x14ac:dyDescent="0.2">
      <c r="C56" s="267" t="s">
        <v>532</v>
      </c>
      <c r="D56" s="941"/>
      <c r="E56" s="941"/>
      <c r="F56" s="941"/>
      <c r="G56" s="941"/>
      <c r="H56" s="435"/>
      <c r="I56" s="267" t="s">
        <v>532</v>
      </c>
      <c r="J56" s="595"/>
      <c r="K56" s="595"/>
      <c r="L56" s="595"/>
      <c r="M56" s="595"/>
      <c r="N56" s="267" t="s">
        <v>532</v>
      </c>
      <c r="O56" s="1047"/>
      <c r="P56" s="816"/>
      <c r="Q56" s="595"/>
      <c r="R56" s="595"/>
      <c r="S56" s="595"/>
      <c r="T56" s="436"/>
      <c r="U56" s="436"/>
      <c r="V56" s="267" t="s">
        <v>532</v>
      </c>
      <c r="W56" s="816"/>
      <c r="X56" s="595"/>
      <c r="Y56" s="595"/>
      <c r="Z56" s="595"/>
      <c r="AA56" s="435"/>
      <c r="AB56" s="436"/>
      <c r="AC56" s="267" t="s">
        <v>532</v>
      </c>
      <c r="AD56" s="816"/>
      <c r="AE56" s="595"/>
      <c r="AF56" s="595"/>
      <c r="AG56" s="595"/>
      <c r="AH56" s="436"/>
      <c r="AI56" s="435"/>
      <c r="AJ56" s="759"/>
      <c r="AK56" s="595"/>
      <c r="AL56" s="595"/>
      <c r="AM56" s="444"/>
    </row>
    <row r="57" spans="3:39" ht="12.2" customHeight="1" x14ac:dyDescent="0.2">
      <c r="C57" s="267" t="s">
        <v>315</v>
      </c>
      <c r="D57" s="941"/>
      <c r="E57" s="941"/>
      <c r="F57" s="941"/>
      <c r="G57" s="941"/>
      <c r="H57" s="435"/>
      <c r="I57" s="267" t="s">
        <v>315</v>
      </c>
      <c r="J57" s="595"/>
      <c r="K57" s="595"/>
      <c r="L57" s="595"/>
      <c r="M57" s="595"/>
      <c r="N57" s="267" t="s">
        <v>315</v>
      </c>
      <c r="O57" s="1047"/>
      <c r="P57" s="816"/>
      <c r="Q57" s="595"/>
      <c r="R57" s="595"/>
      <c r="S57" s="595"/>
      <c r="T57" s="436"/>
      <c r="U57" s="436"/>
      <c r="V57" s="267" t="s">
        <v>315</v>
      </c>
      <c r="W57" s="816"/>
      <c r="X57" s="595"/>
      <c r="Y57" s="595"/>
      <c r="Z57" s="595"/>
      <c r="AA57" s="435"/>
      <c r="AB57" s="436"/>
      <c r="AC57" s="267" t="s">
        <v>315</v>
      </c>
      <c r="AD57" s="816"/>
      <c r="AE57" s="595"/>
      <c r="AF57" s="595"/>
      <c r="AG57" s="595"/>
      <c r="AH57" s="436"/>
      <c r="AI57" s="435"/>
      <c r="AJ57" s="759"/>
      <c r="AK57" s="595"/>
      <c r="AL57" s="595"/>
      <c r="AM57" s="444"/>
    </row>
    <row r="58" spans="3:39" ht="12.2" customHeight="1" x14ac:dyDescent="0.2">
      <c r="C58" s="267" t="s">
        <v>533</v>
      </c>
      <c r="D58" s="941"/>
      <c r="E58" s="941"/>
      <c r="F58" s="941"/>
      <c r="G58" s="941"/>
      <c r="H58" s="435"/>
      <c r="I58" s="267" t="s">
        <v>533</v>
      </c>
      <c r="J58" s="595"/>
      <c r="K58" s="595"/>
      <c r="L58" s="595"/>
      <c r="M58" s="595"/>
      <c r="N58" s="267" t="s">
        <v>533</v>
      </c>
      <c r="O58" s="1047"/>
      <c r="P58" s="816"/>
      <c r="Q58" s="595"/>
      <c r="R58" s="595"/>
      <c r="S58" s="595"/>
      <c r="T58" s="436"/>
      <c r="U58" s="436"/>
      <c r="V58" s="267" t="s">
        <v>533</v>
      </c>
      <c r="W58" s="816"/>
      <c r="X58" s="595"/>
      <c r="Y58" s="595"/>
      <c r="Z58" s="595"/>
      <c r="AA58" s="435"/>
      <c r="AB58" s="436"/>
      <c r="AC58" s="267" t="s">
        <v>533</v>
      </c>
      <c r="AD58" s="816"/>
      <c r="AE58" s="595"/>
      <c r="AF58" s="595"/>
      <c r="AG58" s="595"/>
      <c r="AH58" s="436"/>
      <c r="AI58" s="435"/>
      <c r="AJ58" s="759"/>
      <c r="AK58" s="595"/>
      <c r="AL58" s="595"/>
      <c r="AM58" s="444"/>
    </row>
    <row r="59" spans="3:39" ht="12.2" customHeight="1" x14ac:dyDescent="0.2">
      <c r="C59" s="267" t="s">
        <v>316</v>
      </c>
      <c r="D59" s="941"/>
      <c r="E59" s="941"/>
      <c r="F59" s="941"/>
      <c r="G59" s="941"/>
      <c r="H59" s="435"/>
      <c r="I59" s="267" t="s">
        <v>316</v>
      </c>
      <c r="J59" s="595"/>
      <c r="K59" s="595"/>
      <c r="L59" s="595"/>
      <c r="M59" s="595"/>
      <c r="N59" s="267" t="s">
        <v>316</v>
      </c>
      <c r="O59" s="1047"/>
      <c r="P59" s="816"/>
      <c r="Q59" s="595"/>
      <c r="R59" s="595"/>
      <c r="S59" s="595"/>
      <c r="T59" s="436"/>
      <c r="U59" s="436"/>
      <c r="V59" s="267" t="s">
        <v>316</v>
      </c>
      <c r="W59" s="816"/>
      <c r="X59" s="595"/>
      <c r="Y59" s="595"/>
      <c r="Z59" s="595"/>
      <c r="AA59" s="435"/>
      <c r="AB59" s="436"/>
      <c r="AC59" s="267" t="s">
        <v>316</v>
      </c>
      <c r="AD59" s="816"/>
      <c r="AE59" s="595"/>
      <c r="AF59" s="595"/>
      <c r="AG59" s="595"/>
      <c r="AH59" s="436"/>
      <c r="AI59" s="435"/>
      <c r="AJ59" s="759"/>
      <c r="AK59" s="595"/>
      <c r="AL59" s="595"/>
      <c r="AM59" s="444"/>
    </row>
    <row r="60" spans="3:39" ht="12.2" customHeight="1" x14ac:dyDescent="0.2">
      <c r="C60" s="267" t="s">
        <v>535</v>
      </c>
      <c r="D60" s="941"/>
      <c r="E60" s="941"/>
      <c r="F60" s="941"/>
      <c r="G60" s="941"/>
      <c r="H60" s="435"/>
      <c r="I60" s="267" t="s">
        <v>535</v>
      </c>
      <c r="J60" s="595"/>
      <c r="K60" s="595"/>
      <c r="L60" s="595"/>
      <c r="M60" s="595"/>
      <c r="N60" s="267" t="s">
        <v>535</v>
      </c>
      <c r="O60" s="1047"/>
      <c r="P60" s="816"/>
      <c r="Q60" s="595"/>
      <c r="R60" s="595"/>
      <c r="S60" s="595"/>
      <c r="T60" s="436"/>
      <c r="U60" s="436"/>
      <c r="V60" s="267" t="s">
        <v>535</v>
      </c>
      <c r="W60" s="816"/>
      <c r="X60" s="595"/>
      <c r="Y60" s="595"/>
      <c r="Z60" s="595"/>
      <c r="AA60" s="435"/>
      <c r="AB60" s="436"/>
      <c r="AC60" s="267" t="s">
        <v>535</v>
      </c>
      <c r="AD60" s="816"/>
      <c r="AE60" s="595"/>
      <c r="AF60" s="595"/>
      <c r="AG60" s="595"/>
      <c r="AH60" s="436"/>
      <c r="AI60" s="435"/>
      <c r="AJ60" s="759"/>
      <c r="AK60" s="595"/>
      <c r="AL60" s="595"/>
      <c r="AM60" s="444"/>
    </row>
    <row r="61" spans="3:39" ht="12.2" customHeight="1" x14ac:dyDescent="0.2">
      <c r="C61" s="267" t="s">
        <v>317</v>
      </c>
      <c r="D61" s="941"/>
      <c r="E61" s="941"/>
      <c r="F61" s="941"/>
      <c r="G61" s="941"/>
      <c r="H61" s="435"/>
      <c r="I61" s="267" t="s">
        <v>317</v>
      </c>
      <c r="J61" s="595"/>
      <c r="K61" s="595"/>
      <c r="L61" s="595"/>
      <c r="M61" s="595"/>
      <c r="N61" s="267" t="s">
        <v>317</v>
      </c>
      <c r="O61" s="1047"/>
      <c r="P61" s="816"/>
      <c r="Q61" s="595"/>
      <c r="R61" s="595"/>
      <c r="S61" s="595"/>
      <c r="T61" s="436"/>
      <c r="U61" s="436"/>
      <c r="V61" s="267" t="s">
        <v>317</v>
      </c>
      <c r="W61" s="816"/>
      <c r="X61" s="595"/>
      <c r="Y61" s="595"/>
      <c r="Z61" s="595"/>
      <c r="AA61" s="435"/>
      <c r="AB61" s="436"/>
      <c r="AC61" s="267" t="s">
        <v>317</v>
      </c>
      <c r="AD61" s="816"/>
      <c r="AE61" s="595"/>
      <c r="AF61" s="595"/>
      <c r="AG61" s="595"/>
      <c r="AH61" s="436"/>
      <c r="AI61" s="435"/>
      <c r="AJ61" s="759"/>
      <c r="AK61" s="595"/>
      <c r="AL61" s="595"/>
      <c r="AM61" s="444"/>
    </row>
    <row r="62" spans="3:39" ht="12.2" customHeight="1" x14ac:dyDescent="0.2">
      <c r="C62" s="267" t="s">
        <v>536</v>
      </c>
      <c r="D62" s="941"/>
      <c r="E62" s="941"/>
      <c r="F62" s="941"/>
      <c r="G62" s="941"/>
      <c r="H62" s="435"/>
      <c r="I62" s="267" t="s">
        <v>536</v>
      </c>
      <c r="J62" s="595"/>
      <c r="K62" s="595"/>
      <c r="L62" s="595"/>
      <c r="M62" s="595"/>
      <c r="N62" s="267" t="s">
        <v>536</v>
      </c>
      <c r="O62" s="1047"/>
      <c r="P62" s="816"/>
      <c r="Q62" s="595"/>
      <c r="R62" s="595"/>
      <c r="S62" s="595"/>
      <c r="T62" s="436"/>
      <c r="U62" s="436"/>
      <c r="V62" s="267" t="s">
        <v>536</v>
      </c>
      <c r="W62" s="816"/>
      <c r="X62" s="595"/>
      <c r="Y62" s="595"/>
      <c r="Z62" s="595"/>
      <c r="AA62" s="435"/>
      <c r="AB62" s="436"/>
      <c r="AC62" s="267" t="s">
        <v>536</v>
      </c>
      <c r="AD62" s="816"/>
      <c r="AE62" s="595"/>
      <c r="AF62" s="595"/>
      <c r="AG62" s="595"/>
      <c r="AH62" s="436"/>
      <c r="AI62" s="435"/>
      <c r="AJ62" s="759"/>
      <c r="AK62" s="595"/>
      <c r="AL62" s="595"/>
      <c r="AM62" s="444"/>
    </row>
    <row r="63" spans="3:39" ht="12.2" customHeight="1" x14ac:dyDescent="0.2">
      <c r="C63" s="267" t="s">
        <v>318</v>
      </c>
      <c r="D63" s="941"/>
      <c r="E63" s="941"/>
      <c r="F63" s="941"/>
      <c r="G63" s="941"/>
      <c r="H63" s="435"/>
      <c r="I63" s="267" t="s">
        <v>318</v>
      </c>
      <c r="J63" s="595"/>
      <c r="K63" s="595"/>
      <c r="L63" s="595"/>
      <c r="M63" s="595"/>
      <c r="N63" s="267" t="s">
        <v>318</v>
      </c>
      <c r="O63" s="1047"/>
      <c r="P63" s="816"/>
      <c r="Q63" s="595"/>
      <c r="R63" s="595"/>
      <c r="S63" s="595"/>
      <c r="T63" s="436"/>
      <c r="U63" s="436"/>
      <c r="V63" s="267" t="s">
        <v>318</v>
      </c>
      <c r="W63" s="816"/>
      <c r="X63" s="595"/>
      <c r="Y63" s="595"/>
      <c r="Z63" s="595"/>
      <c r="AA63" s="435"/>
      <c r="AB63" s="436"/>
      <c r="AC63" s="267" t="s">
        <v>318</v>
      </c>
      <c r="AD63" s="816"/>
      <c r="AE63" s="595"/>
      <c r="AF63" s="595"/>
      <c r="AG63" s="595"/>
      <c r="AH63" s="436"/>
      <c r="AI63" s="435"/>
      <c r="AJ63" s="759"/>
      <c r="AK63" s="595"/>
      <c r="AL63" s="595"/>
      <c r="AM63" s="444"/>
    </row>
    <row r="64" spans="3:39" x14ac:dyDescent="0.2">
      <c r="C64" s="436"/>
      <c r="D64" s="444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1045"/>
      <c r="P64" s="436"/>
      <c r="Q64" s="440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6"/>
      <c r="AC64" s="436"/>
      <c r="AD64" s="436"/>
      <c r="AE64" s="440"/>
      <c r="AF64" s="436"/>
      <c r="AG64" s="436"/>
      <c r="AH64" s="436"/>
      <c r="AI64" s="436"/>
      <c r="AJ64" s="761"/>
      <c r="AK64" s="436"/>
      <c r="AL64" s="436"/>
      <c r="AM64" s="444"/>
    </row>
    <row r="65" spans="3:39" s="442" customFormat="1" x14ac:dyDescent="0.2">
      <c r="C65" s="444"/>
      <c r="D65" s="444"/>
      <c r="E65" s="444"/>
      <c r="F65" s="444"/>
      <c r="G65" s="444"/>
      <c r="H65" s="444"/>
      <c r="I65" s="444"/>
      <c r="J65" s="444"/>
      <c r="K65" s="444"/>
      <c r="L65" s="444"/>
      <c r="M65" s="444"/>
      <c r="N65" s="444"/>
      <c r="O65" s="1045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4"/>
      <c r="AE65" s="444"/>
      <c r="AF65" s="444"/>
      <c r="AG65" s="444"/>
      <c r="AH65" s="444"/>
      <c r="AI65" s="444"/>
      <c r="AJ65" s="761"/>
      <c r="AK65" s="444"/>
      <c r="AL65" s="444"/>
      <c r="AM65" s="444"/>
    </row>
    <row r="66" spans="3:39" s="442" customFormat="1" x14ac:dyDescent="0.2">
      <c r="C66" s="444"/>
      <c r="D66" s="444"/>
      <c r="E66" s="444"/>
      <c r="F66" s="444"/>
      <c r="G66" s="444"/>
      <c r="H66" s="444"/>
      <c r="I66" s="444"/>
      <c r="J66" s="444"/>
      <c r="K66" s="444"/>
      <c r="L66" s="444"/>
      <c r="M66" s="444"/>
      <c r="N66" s="444"/>
      <c r="O66" s="1045"/>
      <c r="P66" s="444"/>
      <c r="Q66" s="444"/>
      <c r="R66" s="444"/>
      <c r="S66" s="444"/>
      <c r="T66" s="444"/>
      <c r="U66" s="444"/>
      <c r="V66" s="444"/>
      <c r="W66" s="444"/>
      <c r="X66" s="444"/>
      <c r="Y66" s="444"/>
      <c r="Z66" s="444"/>
      <c r="AA66" s="444"/>
      <c r="AB66" s="444"/>
      <c r="AC66" s="444"/>
      <c r="AD66" s="444"/>
      <c r="AE66" s="444"/>
      <c r="AF66" s="444"/>
      <c r="AG66" s="444"/>
      <c r="AH66" s="444"/>
      <c r="AI66" s="444"/>
      <c r="AJ66" s="761"/>
      <c r="AK66" s="444"/>
      <c r="AL66" s="444"/>
      <c r="AM66" s="444"/>
    </row>
    <row r="67" spans="3:39" s="442" customFormat="1" x14ac:dyDescent="0.2">
      <c r="C67" s="444"/>
      <c r="D67" s="444"/>
      <c r="E67" s="444"/>
      <c r="F67" s="444"/>
      <c r="G67" s="444"/>
      <c r="H67" s="444"/>
      <c r="I67" s="444"/>
      <c r="J67" s="444"/>
      <c r="K67" s="444"/>
      <c r="L67" s="444"/>
      <c r="M67" s="444"/>
      <c r="N67" s="444"/>
      <c r="O67" s="1045"/>
      <c r="P67" s="444"/>
      <c r="Q67" s="444"/>
      <c r="R67" s="444"/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761"/>
      <c r="AK67" s="444"/>
      <c r="AL67" s="444"/>
      <c r="AM67" s="444"/>
    </row>
    <row r="68" spans="3:39" s="442" customFormat="1" x14ac:dyDescent="0.2">
      <c r="C68" s="444"/>
      <c r="D68" s="444"/>
      <c r="E68" s="444"/>
      <c r="F68" s="444"/>
      <c r="G68" s="444"/>
      <c r="H68" s="444"/>
      <c r="I68" s="444"/>
      <c r="J68" s="444"/>
      <c r="K68" s="444"/>
      <c r="L68" s="444"/>
      <c r="M68" s="444"/>
      <c r="N68" s="444"/>
      <c r="O68" s="1045"/>
      <c r="P68" s="444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761"/>
      <c r="AK68" s="444"/>
      <c r="AL68" s="444"/>
      <c r="AM68" s="444"/>
    </row>
    <row r="69" spans="3:39" s="442" customFormat="1" x14ac:dyDescent="0.2"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1045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761"/>
      <c r="AK69" s="444"/>
      <c r="AL69" s="444"/>
      <c r="AM69" s="444"/>
    </row>
    <row r="70" spans="3:39" s="442" customFormat="1" x14ac:dyDescent="0.2"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1045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761"/>
      <c r="AK70" s="444"/>
      <c r="AL70" s="444"/>
      <c r="AM70" s="235"/>
    </row>
    <row r="71" spans="3:39" s="442" customFormat="1" x14ac:dyDescent="0.2">
      <c r="C71" s="444"/>
      <c r="D71" s="444"/>
      <c r="E71" s="444"/>
      <c r="F71" s="444"/>
      <c r="G71" s="444"/>
      <c r="H71" s="444"/>
      <c r="I71" s="444"/>
      <c r="J71" s="444"/>
      <c r="K71" s="444"/>
      <c r="L71" s="444"/>
      <c r="M71" s="444"/>
      <c r="N71" s="444"/>
      <c r="O71" s="1045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444"/>
      <c r="AA71" s="444"/>
      <c r="AB71" s="444"/>
      <c r="AC71" s="444"/>
      <c r="AD71" s="444"/>
      <c r="AE71" s="444"/>
      <c r="AF71" s="444"/>
      <c r="AG71" s="444"/>
      <c r="AH71" s="444"/>
      <c r="AI71" s="444"/>
      <c r="AJ71" s="761"/>
      <c r="AK71" s="444"/>
      <c r="AL71" s="444"/>
      <c r="AM71" s="235"/>
    </row>
    <row r="72" spans="3:39" s="442" customFormat="1" x14ac:dyDescent="0.2"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444"/>
      <c r="O72" s="1045"/>
      <c r="P72" s="444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761"/>
      <c r="AK72" s="444"/>
      <c r="AL72" s="444"/>
      <c r="AM72" s="244"/>
    </row>
    <row r="73" spans="3:39" s="442" customFormat="1" x14ac:dyDescent="0.2"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1045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761"/>
      <c r="AK73" s="444"/>
      <c r="AL73" s="444"/>
      <c r="AM73" s="244"/>
    </row>
    <row r="74" spans="3:39" s="442" customFormat="1" x14ac:dyDescent="0.2"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1045"/>
      <c r="P74" s="444"/>
      <c r="Q74" s="444"/>
      <c r="R74" s="444"/>
      <c r="S74" s="444"/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761"/>
      <c r="AK74" s="444"/>
      <c r="AL74" s="444"/>
      <c r="AM74" s="244"/>
    </row>
    <row r="75" spans="3:39" s="442" customFormat="1" x14ac:dyDescent="0.2"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1045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761"/>
      <c r="AK75" s="444"/>
      <c r="AL75" s="444"/>
      <c r="AM75" s="244"/>
    </row>
    <row r="76" spans="3:39" s="442" customFormat="1" x14ac:dyDescent="0.2">
      <c r="C76" s="444"/>
      <c r="D76" s="444"/>
      <c r="E76" s="444"/>
      <c r="F76" s="444"/>
      <c r="G76" s="444"/>
      <c r="H76" s="444"/>
      <c r="I76" s="444"/>
      <c r="J76" s="444"/>
      <c r="K76" s="444"/>
      <c r="L76" s="444"/>
      <c r="M76" s="444"/>
      <c r="N76" s="444"/>
      <c r="O76" s="1045"/>
      <c r="P76" s="444"/>
      <c r="Q76" s="444"/>
      <c r="R76" s="444"/>
      <c r="S76" s="444"/>
      <c r="T76" s="444"/>
      <c r="U76" s="444"/>
      <c r="V76" s="444"/>
      <c r="W76" s="444"/>
      <c r="X76" s="444"/>
      <c r="Y76" s="444"/>
      <c r="Z76" s="444"/>
      <c r="AA76" s="444"/>
      <c r="AB76" s="444"/>
      <c r="AC76" s="444"/>
      <c r="AD76" s="444"/>
      <c r="AE76" s="444"/>
      <c r="AF76" s="444"/>
      <c r="AG76" s="444"/>
      <c r="AH76" s="444"/>
      <c r="AI76" s="444"/>
      <c r="AJ76" s="761"/>
      <c r="AK76" s="444"/>
      <c r="AL76" s="444"/>
      <c r="AM76" s="244"/>
    </row>
    <row r="77" spans="3:39" s="442" customFormat="1" x14ac:dyDescent="0.2"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1045"/>
      <c r="P77" s="444"/>
      <c r="Q77" s="444"/>
      <c r="R77" s="444"/>
      <c r="S77" s="444"/>
      <c r="T77" s="444"/>
      <c r="U77" s="444"/>
      <c r="V77" s="444"/>
      <c r="W77" s="444"/>
      <c r="X77" s="444"/>
      <c r="Y77" s="444"/>
      <c r="Z77" s="444"/>
      <c r="AA77" s="444"/>
      <c r="AB77" s="444"/>
      <c r="AC77" s="444"/>
      <c r="AD77" s="444"/>
      <c r="AE77" s="444"/>
      <c r="AF77" s="444"/>
      <c r="AG77" s="444"/>
      <c r="AH77" s="444"/>
      <c r="AI77" s="444"/>
      <c r="AJ77" s="761"/>
      <c r="AK77" s="444"/>
      <c r="AL77" s="444"/>
      <c r="AM77" s="244"/>
    </row>
    <row r="78" spans="3:39" s="442" customFormat="1" x14ac:dyDescent="0.2">
      <c r="C78" s="444"/>
      <c r="D78" s="444"/>
      <c r="E78" s="444"/>
      <c r="F78" s="444"/>
      <c r="G78" s="444"/>
      <c r="H78" s="444"/>
      <c r="I78" s="444"/>
      <c r="J78" s="444"/>
      <c r="K78" s="444"/>
      <c r="L78" s="444"/>
      <c r="M78" s="444"/>
      <c r="N78" s="444"/>
      <c r="O78" s="1045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761"/>
      <c r="AK78" s="444"/>
      <c r="AL78" s="444"/>
      <c r="AM78" s="244"/>
    </row>
    <row r="79" spans="3:39" s="442" customFormat="1" x14ac:dyDescent="0.2">
      <c r="C79" s="444"/>
      <c r="D79" s="444"/>
      <c r="E79" s="444"/>
      <c r="F79" s="444"/>
      <c r="G79" s="444"/>
      <c r="H79" s="444"/>
      <c r="I79" s="444"/>
      <c r="J79" s="444"/>
      <c r="K79" s="444"/>
      <c r="L79" s="444"/>
      <c r="M79" s="444"/>
      <c r="N79" s="444"/>
      <c r="O79" s="1045"/>
      <c r="P79" s="444"/>
      <c r="Q79" s="444"/>
      <c r="R79" s="444"/>
      <c r="S79" s="444"/>
      <c r="T79" s="444"/>
      <c r="U79" s="444"/>
      <c r="V79" s="444"/>
      <c r="W79" s="444"/>
      <c r="X79" s="444"/>
      <c r="Y79" s="444"/>
      <c r="Z79" s="444"/>
      <c r="AA79" s="444"/>
      <c r="AB79" s="444"/>
      <c r="AC79" s="444"/>
      <c r="AD79" s="444"/>
      <c r="AE79" s="444"/>
      <c r="AF79" s="444"/>
      <c r="AG79" s="444"/>
      <c r="AH79" s="444"/>
      <c r="AI79" s="444"/>
      <c r="AJ79" s="761"/>
      <c r="AK79" s="444"/>
      <c r="AL79" s="444"/>
      <c r="AM79" s="244"/>
    </row>
    <row r="80" spans="3:39" s="442" customFormat="1" x14ac:dyDescent="0.2">
      <c r="C80" s="444"/>
      <c r="D80" s="444"/>
      <c r="E80" s="444"/>
      <c r="F80" s="444"/>
      <c r="G80" s="444"/>
      <c r="H80" s="444"/>
      <c r="I80" s="444"/>
      <c r="J80" s="444"/>
      <c r="K80" s="444"/>
      <c r="L80" s="444"/>
      <c r="M80" s="444"/>
      <c r="N80" s="444"/>
      <c r="O80" s="1045"/>
      <c r="P80" s="444"/>
      <c r="Q80" s="444"/>
      <c r="R80" s="444"/>
      <c r="S80" s="444"/>
      <c r="T80" s="444"/>
      <c r="U80" s="444"/>
      <c r="V80" s="444"/>
      <c r="W80" s="444"/>
      <c r="X80" s="444"/>
      <c r="Y80" s="444"/>
      <c r="Z80" s="444"/>
      <c r="AA80" s="444"/>
      <c r="AB80" s="444"/>
      <c r="AC80" s="444"/>
      <c r="AD80" s="444"/>
      <c r="AE80" s="444"/>
      <c r="AF80" s="444"/>
      <c r="AG80" s="444"/>
      <c r="AH80" s="444"/>
      <c r="AI80" s="444"/>
      <c r="AJ80" s="761"/>
      <c r="AK80" s="444"/>
      <c r="AL80" s="444"/>
      <c r="AM80" s="244"/>
    </row>
    <row r="81" spans="3:39" s="442" customFormat="1" x14ac:dyDescent="0.2">
      <c r="C81" s="444"/>
      <c r="D81" s="444"/>
      <c r="E81" s="444"/>
      <c r="F81" s="444"/>
      <c r="G81" s="444"/>
      <c r="H81" s="444"/>
      <c r="I81" s="444"/>
      <c r="J81" s="444"/>
      <c r="K81" s="444"/>
      <c r="L81" s="444"/>
      <c r="M81" s="444"/>
      <c r="N81" s="444"/>
      <c r="O81" s="1045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4"/>
      <c r="AE81" s="444"/>
      <c r="AF81" s="444"/>
      <c r="AG81" s="444"/>
      <c r="AH81" s="444"/>
      <c r="AI81" s="444"/>
      <c r="AJ81" s="761"/>
      <c r="AK81" s="444"/>
      <c r="AL81" s="444"/>
      <c r="AM81" s="244"/>
    </row>
    <row r="82" spans="3:39" s="442" customFormat="1" x14ac:dyDescent="0.2">
      <c r="C82" s="444"/>
      <c r="D82" s="444"/>
      <c r="E82" s="444"/>
      <c r="F82" s="444"/>
      <c r="G82" s="444"/>
      <c r="H82" s="444"/>
      <c r="I82" s="444"/>
      <c r="J82" s="444"/>
      <c r="K82" s="444"/>
      <c r="L82" s="444"/>
      <c r="M82" s="444"/>
      <c r="N82" s="444"/>
      <c r="O82" s="1045"/>
      <c r="P82" s="444"/>
      <c r="Q82" s="444"/>
      <c r="R82" s="444"/>
      <c r="S82" s="444"/>
      <c r="T82" s="444"/>
      <c r="U82" s="444"/>
      <c r="V82" s="444"/>
      <c r="W82" s="444"/>
      <c r="X82" s="444"/>
      <c r="Y82" s="444"/>
      <c r="Z82" s="444"/>
      <c r="AA82" s="444"/>
      <c r="AB82" s="444"/>
      <c r="AC82" s="444"/>
      <c r="AD82" s="444"/>
      <c r="AE82" s="444"/>
      <c r="AF82" s="444"/>
      <c r="AG82" s="444"/>
      <c r="AH82" s="444"/>
      <c r="AI82" s="444"/>
      <c r="AJ82" s="761"/>
      <c r="AK82" s="444"/>
      <c r="AL82" s="444"/>
      <c r="AM82" s="244"/>
    </row>
    <row r="83" spans="3:39" s="442" customFormat="1" x14ac:dyDescent="0.2">
      <c r="C83" s="444"/>
      <c r="D83" s="444"/>
      <c r="E83" s="444"/>
      <c r="F83" s="444"/>
      <c r="G83" s="444"/>
      <c r="H83" s="444"/>
      <c r="I83" s="444"/>
      <c r="J83" s="444"/>
      <c r="K83" s="444"/>
      <c r="L83" s="444"/>
      <c r="M83" s="444"/>
      <c r="N83" s="444"/>
      <c r="O83" s="1045"/>
      <c r="P83" s="444"/>
      <c r="Q83" s="444"/>
      <c r="R83" s="444"/>
      <c r="S83" s="444"/>
      <c r="T83" s="444"/>
      <c r="U83" s="444"/>
      <c r="V83" s="444"/>
      <c r="W83" s="444"/>
      <c r="X83" s="444"/>
      <c r="Y83" s="444"/>
      <c r="Z83" s="444"/>
      <c r="AA83" s="444"/>
      <c r="AB83" s="444"/>
      <c r="AC83" s="444"/>
      <c r="AD83" s="444"/>
      <c r="AE83" s="444"/>
      <c r="AF83" s="444"/>
      <c r="AG83" s="444"/>
      <c r="AH83" s="444"/>
      <c r="AI83" s="444"/>
      <c r="AJ83" s="761"/>
      <c r="AK83" s="444"/>
      <c r="AL83" s="444"/>
      <c r="AM83" s="244"/>
    </row>
    <row r="84" spans="3:39" s="442" customFormat="1" x14ac:dyDescent="0.2">
      <c r="C84" s="444"/>
      <c r="D84" s="444"/>
      <c r="E84" s="444"/>
      <c r="F84" s="444"/>
      <c r="G84" s="444"/>
      <c r="H84" s="444"/>
      <c r="I84" s="444"/>
      <c r="J84" s="444"/>
      <c r="K84" s="444"/>
      <c r="L84" s="444"/>
      <c r="M84" s="444"/>
      <c r="N84" s="444"/>
      <c r="O84" s="1045"/>
      <c r="P84" s="444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761"/>
      <c r="AK84" s="444"/>
      <c r="AL84" s="444"/>
      <c r="AM84" s="244"/>
    </row>
    <row r="85" spans="3:39" s="442" customFormat="1" x14ac:dyDescent="0.2">
      <c r="C85" s="444"/>
      <c r="D85" s="444"/>
      <c r="E85" s="444"/>
      <c r="F85" s="444"/>
      <c r="G85" s="444"/>
      <c r="H85" s="444"/>
      <c r="I85" s="444"/>
      <c r="J85" s="444"/>
      <c r="K85" s="444"/>
      <c r="L85" s="444"/>
      <c r="M85" s="444"/>
      <c r="N85" s="444"/>
      <c r="O85" s="1045"/>
      <c r="P85" s="444"/>
      <c r="Q85" s="444"/>
      <c r="R85" s="444"/>
      <c r="S85" s="444"/>
      <c r="T85" s="444"/>
      <c r="U85" s="444"/>
      <c r="V85" s="444"/>
      <c r="W85" s="444"/>
      <c r="X85" s="444"/>
      <c r="Y85" s="444"/>
      <c r="Z85" s="444"/>
      <c r="AA85" s="444"/>
      <c r="AB85" s="444"/>
      <c r="AC85" s="444"/>
      <c r="AD85" s="444"/>
      <c r="AE85" s="444"/>
      <c r="AF85" s="444"/>
      <c r="AG85" s="444"/>
      <c r="AH85" s="444"/>
      <c r="AI85" s="444"/>
      <c r="AJ85" s="761"/>
      <c r="AK85" s="444"/>
      <c r="AL85" s="444"/>
      <c r="AM85" s="244"/>
    </row>
    <row r="86" spans="3:39" s="442" customFormat="1" x14ac:dyDescent="0.2">
      <c r="C86" s="444"/>
      <c r="D86" s="444"/>
      <c r="E86" s="444"/>
      <c r="F86" s="444"/>
      <c r="G86" s="444"/>
      <c r="H86" s="444"/>
      <c r="I86" s="444"/>
      <c r="J86" s="444"/>
      <c r="K86" s="444"/>
      <c r="L86" s="444"/>
      <c r="M86" s="444"/>
      <c r="N86" s="444"/>
      <c r="O86" s="1045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4"/>
      <c r="AE86" s="444"/>
      <c r="AF86" s="444"/>
      <c r="AG86" s="444"/>
      <c r="AH86" s="444"/>
      <c r="AI86" s="444"/>
      <c r="AJ86" s="761"/>
      <c r="AK86" s="444"/>
      <c r="AL86" s="444"/>
      <c r="AM86" s="244"/>
    </row>
    <row r="87" spans="3:39" s="442" customFormat="1" x14ac:dyDescent="0.2">
      <c r="C87" s="444"/>
      <c r="D87" s="444"/>
      <c r="E87" s="444"/>
      <c r="F87" s="444"/>
      <c r="G87" s="444"/>
      <c r="H87" s="444"/>
      <c r="I87" s="444"/>
      <c r="J87" s="444"/>
      <c r="K87" s="444"/>
      <c r="L87" s="444"/>
      <c r="M87" s="444"/>
      <c r="N87" s="444"/>
      <c r="O87" s="1045"/>
      <c r="P87" s="444"/>
      <c r="Q87" s="444"/>
      <c r="R87" s="444"/>
      <c r="S87" s="444"/>
      <c r="T87" s="444"/>
      <c r="U87" s="444"/>
      <c r="V87" s="444"/>
      <c r="W87" s="444"/>
      <c r="X87" s="444"/>
      <c r="Y87" s="444"/>
      <c r="Z87" s="444"/>
      <c r="AA87" s="444"/>
      <c r="AB87" s="444"/>
      <c r="AC87" s="444"/>
      <c r="AD87" s="444"/>
      <c r="AE87" s="444"/>
      <c r="AF87" s="444"/>
      <c r="AG87" s="444"/>
      <c r="AH87" s="444"/>
      <c r="AI87" s="444"/>
      <c r="AJ87" s="761"/>
      <c r="AK87" s="444"/>
      <c r="AL87" s="444"/>
      <c r="AM87" s="244"/>
    </row>
    <row r="88" spans="3:39" s="442" customFormat="1" x14ac:dyDescent="0.2">
      <c r="C88" s="444"/>
      <c r="D88" s="444"/>
      <c r="E88" s="444"/>
      <c r="F88" s="444"/>
      <c r="G88" s="444"/>
      <c r="H88" s="444"/>
      <c r="I88" s="444"/>
      <c r="J88" s="444"/>
      <c r="K88" s="444"/>
      <c r="L88" s="444"/>
      <c r="M88" s="444"/>
      <c r="N88" s="444"/>
      <c r="O88" s="1045"/>
      <c r="P88" s="444"/>
      <c r="Q88" s="444"/>
      <c r="R88" s="444"/>
      <c r="S88" s="444"/>
      <c r="T88" s="444"/>
      <c r="U88" s="444"/>
      <c r="V88" s="444"/>
      <c r="W88" s="444"/>
      <c r="X88" s="444"/>
      <c r="Y88" s="444"/>
      <c r="Z88" s="444"/>
      <c r="AA88" s="444"/>
      <c r="AB88" s="444"/>
      <c r="AC88" s="444"/>
      <c r="AD88" s="444"/>
      <c r="AE88" s="444"/>
      <c r="AF88" s="444"/>
      <c r="AG88" s="444"/>
      <c r="AH88" s="444"/>
      <c r="AI88" s="444"/>
      <c r="AJ88" s="761"/>
      <c r="AK88" s="444"/>
      <c r="AL88" s="444"/>
      <c r="AM88" s="244"/>
    </row>
    <row r="89" spans="3:39" s="442" customFormat="1" x14ac:dyDescent="0.2">
      <c r="C89" s="444"/>
      <c r="D89" s="444"/>
      <c r="E89" s="444"/>
      <c r="F89" s="444"/>
      <c r="G89" s="444"/>
      <c r="H89" s="444"/>
      <c r="I89" s="444"/>
      <c r="J89" s="444"/>
      <c r="K89" s="444"/>
      <c r="L89" s="444"/>
      <c r="M89" s="444"/>
      <c r="N89" s="444"/>
      <c r="O89" s="1045"/>
      <c r="P89" s="444"/>
      <c r="Q89" s="444"/>
      <c r="R89" s="444"/>
      <c r="S89" s="444"/>
      <c r="T89" s="444"/>
      <c r="U89" s="444"/>
      <c r="V89" s="444"/>
      <c r="W89" s="444"/>
      <c r="X89" s="444"/>
      <c r="Y89" s="444"/>
      <c r="Z89" s="444"/>
      <c r="AA89" s="444"/>
      <c r="AB89" s="444"/>
      <c r="AC89" s="444"/>
      <c r="AD89" s="444"/>
      <c r="AE89" s="444"/>
      <c r="AF89" s="444"/>
      <c r="AG89" s="444"/>
      <c r="AH89" s="444"/>
      <c r="AI89" s="444"/>
      <c r="AJ89" s="761"/>
      <c r="AK89" s="444"/>
      <c r="AL89" s="444"/>
      <c r="AM89" s="244"/>
    </row>
    <row r="90" spans="3:39" s="442" customFormat="1" x14ac:dyDescent="0.2">
      <c r="C90" s="444"/>
      <c r="D90" s="444"/>
      <c r="E90" s="444"/>
      <c r="F90" s="444"/>
      <c r="G90" s="444"/>
      <c r="H90" s="444"/>
      <c r="I90" s="444"/>
      <c r="J90" s="444"/>
      <c r="K90" s="444"/>
      <c r="L90" s="444"/>
      <c r="M90" s="444"/>
      <c r="N90" s="444"/>
      <c r="O90" s="1045"/>
      <c r="P90" s="444"/>
      <c r="Q90" s="444"/>
      <c r="R90" s="444"/>
      <c r="S90" s="444"/>
      <c r="T90" s="444"/>
      <c r="U90" s="444"/>
      <c r="V90" s="444"/>
      <c r="W90" s="444"/>
      <c r="X90" s="444"/>
      <c r="Y90" s="444"/>
      <c r="Z90" s="444"/>
      <c r="AA90" s="444"/>
      <c r="AB90" s="444"/>
      <c r="AC90" s="444"/>
      <c r="AD90" s="444"/>
      <c r="AE90" s="444"/>
      <c r="AF90" s="444"/>
      <c r="AG90" s="444"/>
      <c r="AH90" s="444"/>
      <c r="AI90" s="444"/>
      <c r="AJ90" s="761"/>
      <c r="AK90" s="444"/>
      <c r="AL90" s="444"/>
      <c r="AM90" s="244"/>
    </row>
    <row r="91" spans="3:39" s="442" customFormat="1" x14ac:dyDescent="0.2"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44"/>
      <c r="O91" s="1045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761"/>
      <c r="AK91" s="444"/>
      <c r="AL91" s="444"/>
      <c r="AM91" s="244"/>
    </row>
    <row r="92" spans="3:39" s="442" customFormat="1" x14ac:dyDescent="0.2"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1045"/>
      <c r="P92" s="444"/>
      <c r="Q92" s="444"/>
      <c r="R92" s="444"/>
      <c r="S92" s="444"/>
      <c r="T92" s="444"/>
      <c r="U92" s="444"/>
      <c r="V92" s="444"/>
      <c r="W92" s="444"/>
      <c r="X92" s="444"/>
      <c r="Y92" s="444"/>
      <c r="Z92" s="444"/>
      <c r="AA92" s="444"/>
      <c r="AB92" s="444"/>
      <c r="AC92" s="444"/>
      <c r="AD92" s="444"/>
      <c r="AE92" s="444"/>
      <c r="AF92" s="444"/>
      <c r="AG92" s="444"/>
      <c r="AH92" s="444"/>
      <c r="AI92" s="444"/>
      <c r="AJ92" s="761"/>
      <c r="AK92" s="444"/>
      <c r="AL92" s="444"/>
      <c r="AM92" s="244"/>
    </row>
    <row r="93" spans="3:39" s="442" customFormat="1" x14ac:dyDescent="0.2"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1045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444"/>
      <c r="AD93" s="444"/>
      <c r="AE93" s="444"/>
      <c r="AF93" s="444"/>
      <c r="AG93" s="444"/>
      <c r="AH93" s="444"/>
      <c r="AI93" s="444"/>
      <c r="AJ93" s="761"/>
      <c r="AK93" s="444"/>
      <c r="AL93" s="444"/>
      <c r="AM93" s="244"/>
    </row>
    <row r="94" spans="3:39" s="442" customFormat="1" x14ac:dyDescent="0.2">
      <c r="C94" s="444"/>
      <c r="D94" s="44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1045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4"/>
      <c r="AI94" s="444"/>
      <c r="AJ94" s="761"/>
      <c r="AK94" s="444"/>
      <c r="AL94" s="444"/>
      <c r="AM94" s="244"/>
    </row>
    <row r="95" spans="3:39" s="442" customFormat="1" x14ac:dyDescent="0.2">
      <c r="C95" s="444"/>
      <c r="D95" s="44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1045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761"/>
      <c r="AK95" s="444"/>
      <c r="AL95" s="444"/>
      <c r="AM95" s="244"/>
    </row>
    <row r="96" spans="3:39" s="442" customFormat="1" x14ac:dyDescent="0.2">
      <c r="C96" s="444"/>
      <c r="D96" s="444"/>
      <c r="E96" s="444"/>
      <c r="F96" s="444"/>
      <c r="G96" s="444"/>
      <c r="H96" s="444"/>
      <c r="I96" s="444"/>
      <c r="J96" s="444"/>
      <c r="K96" s="444"/>
      <c r="L96" s="444"/>
      <c r="M96" s="444"/>
      <c r="N96" s="444"/>
      <c r="O96" s="1045"/>
      <c r="P96" s="444"/>
      <c r="Q96" s="444"/>
      <c r="R96" s="444"/>
      <c r="S96" s="444"/>
      <c r="T96" s="444"/>
      <c r="U96" s="444"/>
      <c r="V96" s="444"/>
      <c r="W96" s="444"/>
      <c r="X96" s="444"/>
      <c r="Y96" s="444"/>
      <c r="Z96" s="444"/>
      <c r="AA96" s="444"/>
      <c r="AB96" s="444"/>
      <c r="AC96" s="444"/>
      <c r="AD96" s="444"/>
      <c r="AE96" s="444"/>
      <c r="AF96" s="444"/>
      <c r="AG96" s="444"/>
      <c r="AH96" s="444"/>
      <c r="AI96" s="444"/>
      <c r="AJ96" s="761"/>
      <c r="AK96" s="444"/>
      <c r="AL96" s="444"/>
      <c r="AM96" s="244"/>
    </row>
    <row r="97" spans="2:39" s="442" customFormat="1" x14ac:dyDescent="0.2"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1045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4"/>
      <c r="AI97" s="444"/>
      <c r="AJ97" s="761"/>
      <c r="AK97" s="444"/>
      <c r="AL97" s="444"/>
      <c r="AM97" s="244"/>
    </row>
    <row r="98" spans="2:39" s="442" customFormat="1" x14ac:dyDescent="0.2"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4"/>
      <c r="O98" s="1045"/>
      <c r="P98" s="444"/>
      <c r="Q98" s="444"/>
      <c r="R98" s="444"/>
      <c r="S98" s="444"/>
      <c r="T98" s="444"/>
      <c r="U98" s="444"/>
      <c r="V98" s="444"/>
      <c r="W98" s="444"/>
      <c r="X98" s="444"/>
      <c r="Y98" s="444"/>
      <c r="Z98" s="444"/>
      <c r="AA98" s="444"/>
      <c r="AB98" s="444"/>
      <c r="AC98" s="444"/>
      <c r="AD98" s="444"/>
      <c r="AE98" s="444"/>
      <c r="AF98" s="444"/>
      <c r="AG98" s="444"/>
      <c r="AH98" s="444"/>
      <c r="AI98" s="444"/>
      <c r="AJ98" s="761"/>
      <c r="AK98" s="444"/>
      <c r="AL98" s="444"/>
      <c r="AM98" s="244"/>
    </row>
    <row r="99" spans="2:39" s="442" customFormat="1" x14ac:dyDescent="0.2"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4"/>
      <c r="O99" s="1045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  <c r="AB99" s="444"/>
      <c r="AC99" s="444"/>
      <c r="AD99" s="444"/>
      <c r="AE99" s="444"/>
      <c r="AF99" s="444"/>
      <c r="AG99" s="444"/>
      <c r="AH99" s="444"/>
      <c r="AI99" s="444"/>
      <c r="AJ99" s="761"/>
      <c r="AK99" s="444"/>
      <c r="AL99" s="444"/>
      <c r="AM99" s="244"/>
    </row>
    <row r="100" spans="2:39" s="442" customFormat="1" x14ac:dyDescent="0.2"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4"/>
      <c r="O100" s="1045"/>
      <c r="P100" s="444"/>
      <c r="Q100" s="444"/>
      <c r="R100" s="444"/>
      <c r="S100" s="444"/>
      <c r="T100" s="444"/>
      <c r="U100" s="444"/>
      <c r="V100" s="444"/>
      <c r="W100" s="444"/>
      <c r="X100" s="444"/>
      <c r="Y100" s="444"/>
      <c r="Z100" s="444"/>
      <c r="AA100" s="444"/>
      <c r="AB100" s="444"/>
      <c r="AC100" s="444"/>
      <c r="AD100" s="444"/>
      <c r="AE100" s="444"/>
      <c r="AF100" s="444"/>
      <c r="AG100" s="444"/>
      <c r="AH100" s="444"/>
      <c r="AI100" s="444"/>
      <c r="AJ100" s="761"/>
      <c r="AK100" s="444"/>
      <c r="AL100" s="444"/>
      <c r="AM100" s="244"/>
    </row>
    <row r="101" spans="2:39" s="442" customFormat="1" x14ac:dyDescent="0.2"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1045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  <c r="AF101" s="444"/>
      <c r="AG101" s="444"/>
      <c r="AH101" s="444"/>
      <c r="AI101" s="444"/>
      <c r="AJ101" s="761"/>
      <c r="AK101" s="444"/>
      <c r="AL101" s="444"/>
      <c r="AM101" s="244"/>
    </row>
    <row r="102" spans="2:39" x14ac:dyDescent="0.2">
      <c r="Q102" s="438" t="s">
        <v>111</v>
      </c>
    </row>
    <row r="107" spans="2:39" x14ac:dyDescent="0.2">
      <c r="B107" s="234"/>
    </row>
    <row r="108" spans="2:39" x14ac:dyDescent="0.2">
      <c r="B108" s="234"/>
      <c r="F108" s="240"/>
      <c r="G108" s="243"/>
    </row>
    <row r="109" spans="2:39" x14ac:dyDescent="0.2">
      <c r="B109" s="234"/>
      <c r="F109" s="240"/>
      <c r="G109" s="243"/>
    </row>
    <row r="110" spans="2:39" x14ac:dyDescent="0.2">
      <c r="B110" s="246"/>
      <c r="F110" s="242"/>
      <c r="G110" s="244"/>
    </row>
    <row r="111" spans="2:39" x14ac:dyDescent="0.2">
      <c r="F111" s="241"/>
      <c r="G111" s="244"/>
    </row>
  </sheetData>
  <mergeCells count="31">
    <mergeCell ref="AB41:AD41"/>
    <mergeCell ref="I42:K42"/>
    <mergeCell ref="U41:W41"/>
    <mergeCell ref="AD1:AD3"/>
    <mergeCell ref="W1:W3"/>
    <mergeCell ref="Y1:Y3"/>
    <mergeCell ref="AA1:AA3"/>
    <mergeCell ref="Z1:Z3"/>
    <mergeCell ref="U1:U3"/>
    <mergeCell ref="V1:V3"/>
    <mergeCell ref="AC1:AC3"/>
    <mergeCell ref="X1:X3"/>
    <mergeCell ref="J1:J3"/>
    <mergeCell ref="AB1:AB3"/>
    <mergeCell ref="T1:T3"/>
    <mergeCell ref="M1:M3"/>
    <mergeCell ref="AG1:AG3"/>
    <mergeCell ref="AF1:AF3"/>
    <mergeCell ref="AE1:AE3"/>
    <mergeCell ref="G1:G3"/>
    <mergeCell ref="H1:H3"/>
    <mergeCell ref="K1:K3"/>
    <mergeCell ref="C4:D4"/>
    <mergeCell ref="R4:S4"/>
    <mergeCell ref="N4:P4"/>
    <mergeCell ref="C1:D1"/>
    <mergeCell ref="E1:E3"/>
    <mergeCell ref="F1:F3"/>
    <mergeCell ref="R1:S2"/>
    <mergeCell ref="N1:P2"/>
    <mergeCell ref="Q1:Q3"/>
  </mergeCells>
  <pageMargins left="0.47244094488188981" right="0.27559055118110237" top="1.2204724409448819" bottom="0.43307086614173229" header="0.59055118110236227" footer="0.19685039370078741"/>
  <pageSetup paperSize="9" scale="75" firstPageNumber="36" fitToWidth="7" pageOrder="overThenDown" orientation="portrait" useFirstPageNumber="1" r:id="rId1"/>
  <headerFooter alignWithMargins="0">
    <oddHeader>&amp;C&amp;"Times New Roman,Regular"&amp;12
&amp;"Times New Roman,Bold" 4.2. KENNITÖLUR SAMTRYGGINGARDEILDA ÁRIÐ 2013</oddHeader>
    <oddFooter>&amp;R&amp;"Times New Roman,Regular"&amp;10&amp;P</oddFooter>
  </headerFooter>
  <colBreaks count="4" manualBreakCount="4">
    <brk id="8" max="62" man="1"/>
    <brk id="13" max="62" man="1"/>
    <brk id="21" max="62" man="1"/>
    <brk id="2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19</vt:i4>
      </vt:variant>
    </vt:vector>
  </HeadingPairs>
  <TitlesOfParts>
    <vt:vector size="36" baseType="lpstr">
      <vt:lpstr>Forsíða</vt:lpstr>
      <vt:lpstr>2.1 Stafrófsröð 2013</vt:lpstr>
      <vt:lpstr> 2.2 Listi 2013</vt:lpstr>
      <vt:lpstr> 2.3 Yfirlit y kerfi 2013</vt:lpstr>
      <vt:lpstr>3.1 Hrein e. allar deildir 2013</vt:lpstr>
      <vt:lpstr>3.2 Efnah. allar deildir 2013</vt:lpstr>
      <vt:lpstr>3.3 Sjóðss. allar deildir 2013</vt:lpstr>
      <vt:lpstr>4.1 Samtrygg.yfirlit 2013</vt:lpstr>
      <vt:lpstr>4.2 kt. samtrygg 2013</vt:lpstr>
      <vt:lpstr>5.1 Sére. yfirlit 2013</vt:lpstr>
      <vt:lpstr>5.2 kt. séreignard.2013</vt:lpstr>
      <vt:lpstr>6.1 sundurliðun fjárf. 2013</vt:lpstr>
      <vt:lpstr>7.1 séreignarsparnaður 2013</vt:lpstr>
      <vt:lpstr>8.1 Tryggingarfr.staða 2013</vt:lpstr>
      <vt:lpstr>8.2 Lífeyrisþegar 2013</vt:lpstr>
      <vt:lpstr>8.3 Iðgjaldagr 2013</vt:lpstr>
      <vt:lpstr>8.4 Lífeyrisþegar</vt:lpstr>
      <vt:lpstr>' 2.3 Yfirlit y kerfi 2013'!Print_Area</vt:lpstr>
      <vt:lpstr>'2.1 Stafrófsröð 2013'!Print_Area</vt:lpstr>
      <vt:lpstr>'3.1 Hrein e. allar deildir 2013'!Print_Area</vt:lpstr>
      <vt:lpstr>'3.2 Efnah. allar deildir 2013'!Print_Area</vt:lpstr>
      <vt:lpstr>'3.3 Sjóðss. allar deildir 2013'!Print_Area</vt:lpstr>
      <vt:lpstr>'4.1 Samtrygg.yfirlit 2013'!Print_Area</vt:lpstr>
      <vt:lpstr>'4.2 kt. samtrygg 2013'!Print_Area</vt:lpstr>
      <vt:lpstr>'5.1 Sére. yfirlit 2013'!Print_Area</vt:lpstr>
      <vt:lpstr>'5.2 kt. séreignard.2013'!Print_Area</vt:lpstr>
      <vt:lpstr>'6.1 sundurliðun fjárf. 2013'!Print_Area</vt:lpstr>
      <vt:lpstr>'8.2 Lífeyrisþegar 2013'!Print_Area</vt:lpstr>
      <vt:lpstr>'3.1 Hrein e. allar deildir 2013'!Print_Titles</vt:lpstr>
      <vt:lpstr>'3.2 Efnah. allar deildir 2013'!Print_Titles</vt:lpstr>
      <vt:lpstr>'3.3 Sjóðss. allar deildir 2013'!Print_Titles</vt:lpstr>
      <vt:lpstr>'4.1 Samtrygg.yfirlit 2013'!Print_Titles</vt:lpstr>
      <vt:lpstr>'4.2 kt. samtrygg 2013'!Print_Titles</vt:lpstr>
      <vt:lpstr>'5.1 Sére. yfirlit 2013'!Print_Titles</vt:lpstr>
      <vt:lpstr>'5.2 kt. séreignard.2013'!Print_Titles</vt:lpstr>
      <vt:lpstr>'6.1 sundurliðun fjárf. 2013'!Print_Titles</vt:lpstr>
    </vt:vector>
  </TitlesOfParts>
  <Company>Fjármálaeftirlitið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Unnur Magnúsdóttir</dc:creator>
  <cp:lastModifiedBy>Reynir Leví Guðmundsson</cp:lastModifiedBy>
  <cp:lastPrinted>2015-03-11T10:18:38Z</cp:lastPrinted>
  <dcterms:created xsi:type="dcterms:W3CDTF">2010-08-16T10:07:42Z</dcterms:created>
  <dcterms:modified xsi:type="dcterms:W3CDTF">2015-03-11T10:18:59Z</dcterms:modified>
</cp:coreProperties>
</file>