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360" windowHeight="8904" activeTab="1"/>
  </bookViews>
  <sheets>
    <sheet name="Einstakl" sheetId="1" r:id="rId1"/>
    <sheet name="Fyrirt" sheetId="2" r:id="rId2"/>
    <sheet name="Vanskil alls" sheetId="3" r:id="rId3"/>
  </sheets>
  <definedNames/>
  <calcPr fullCalcOnLoad="1"/>
</workbook>
</file>

<file path=xl/sharedStrings.xml><?xml version="1.0" encoding="utf-8"?>
<sst xmlns="http://schemas.openxmlformats.org/spreadsheetml/2006/main" count="112" uniqueCount="38">
  <si>
    <t>31.12.00</t>
  </si>
  <si>
    <t>31.03.01</t>
  </si>
  <si>
    <t>31.12.01</t>
  </si>
  <si>
    <t>30.06.01</t>
  </si>
  <si>
    <t>30.09.01</t>
  </si>
  <si>
    <t>Í milljónum króna</t>
  </si>
  <si>
    <t>Vanskil &gt; 1 mánuður</t>
  </si>
  <si>
    <t>Útlán samtals</t>
  </si>
  <si>
    <t xml:space="preserve"> </t>
  </si>
  <si>
    <t>FJÁRMÁLAEFTIRLITIÐ</t>
  </si>
  <si>
    <t xml:space="preserve">31.03.02 </t>
  </si>
  <si>
    <t>Yfirlit yfir vanskil einstaklinga hjá innlánsstofnunum *</t>
  </si>
  <si>
    <t>30.06.02</t>
  </si>
  <si>
    <t>30.09.02</t>
  </si>
  <si>
    <t>31.12.02</t>
  </si>
  <si>
    <t>31.03.03</t>
  </si>
  <si>
    <t>30.06.03</t>
  </si>
  <si>
    <t>30.09.03</t>
  </si>
  <si>
    <t>31.12.03</t>
  </si>
  <si>
    <t>31.03.04</t>
  </si>
  <si>
    <t>30.06.04</t>
  </si>
  <si>
    <t>30.09.04</t>
  </si>
  <si>
    <t>Vanskilahlutfall</t>
  </si>
  <si>
    <t>Vanskilahlutfall, 1 árs hliðrun</t>
  </si>
  <si>
    <t>Vanskilahlutfall, 2ja ára hliðrun</t>
  </si>
  <si>
    <t>Yfirlit yfir vanskil útlána hjá innlánsstofnunum *</t>
  </si>
  <si>
    <t>31.12.04</t>
  </si>
  <si>
    <t>31.03.05</t>
  </si>
  <si>
    <t>30.06.05</t>
  </si>
  <si>
    <t>30.09.05</t>
  </si>
  <si>
    <t>*) Vanskil útlána hjá móðurfélögum</t>
  </si>
  <si>
    <t xml:space="preserve">Yfirlit yfir vanskil fyrirtækja hjá innlánsstofnunum * </t>
  </si>
  <si>
    <t>31.12.05</t>
  </si>
  <si>
    <t>31.03.06</t>
  </si>
  <si>
    <t>30.06.06</t>
  </si>
  <si>
    <t>30.09.06</t>
  </si>
  <si>
    <t>31.12.06</t>
  </si>
  <si>
    <t>5. mars 2007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</si>
</sst>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</numFmts>
  <fonts count="1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25"/>
      <name val="Times New Roman"/>
      <family val="1"/>
    </font>
    <font>
      <b/>
      <sz val="8"/>
      <name val="Times New Roman"/>
      <family val="1"/>
    </font>
    <font>
      <b/>
      <sz val="8.75"/>
      <name val="Times New Roman"/>
      <family val="1"/>
    </font>
    <font>
      <b/>
      <sz val="9.2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Vanskil einstaklinga hjá innlánsstofnunum, móðurfélög,
 í m.kr. og % af útlánum
Vanskil lengur en einn mánuð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975"/>
          <c:w val="0.9605"/>
          <c:h val="0.822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Einstakl!$B$6:$Z$6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Einstakl!$B$9:$Z$9</c:f>
              <c:numCache>
                <c:ptCount val="25"/>
                <c:pt idx="0">
                  <c:v>6350.84</c:v>
                </c:pt>
                <c:pt idx="1">
                  <c:v>8189.96</c:v>
                </c:pt>
                <c:pt idx="2">
                  <c:v>8478.9</c:v>
                </c:pt>
                <c:pt idx="3">
                  <c:v>10564.22</c:v>
                </c:pt>
                <c:pt idx="4">
                  <c:v>10046</c:v>
                </c:pt>
                <c:pt idx="5">
                  <c:v>10988.664</c:v>
                </c:pt>
                <c:pt idx="6">
                  <c:v>11615.201</c:v>
                </c:pt>
                <c:pt idx="7">
                  <c:v>12692.166000000001</c:v>
                </c:pt>
                <c:pt idx="8">
                  <c:v>11065.154</c:v>
                </c:pt>
                <c:pt idx="9">
                  <c:v>11934.354</c:v>
                </c:pt>
                <c:pt idx="10">
                  <c:v>11790</c:v>
                </c:pt>
                <c:pt idx="11">
                  <c:v>12265</c:v>
                </c:pt>
                <c:pt idx="12">
                  <c:v>10600.616</c:v>
                </c:pt>
                <c:pt idx="13">
                  <c:v>10791</c:v>
                </c:pt>
                <c:pt idx="14">
                  <c:v>10294.06</c:v>
                </c:pt>
                <c:pt idx="15">
                  <c:v>10478.871</c:v>
                </c:pt>
                <c:pt idx="16">
                  <c:v>8772.304</c:v>
                </c:pt>
                <c:pt idx="17">
                  <c:v>8170.227800000001</c:v>
                </c:pt>
                <c:pt idx="18">
                  <c:v>8031.605547</c:v>
                </c:pt>
                <c:pt idx="19">
                  <c:v>7206.022988999999</c:v>
                </c:pt>
                <c:pt idx="20">
                  <c:v>5543.144114000001</c:v>
                </c:pt>
                <c:pt idx="21">
                  <c:v>6229.691343</c:v>
                </c:pt>
                <c:pt idx="22">
                  <c:v>6207.91</c:v>
                </c:pt>
                <c:pt idx="23">
                  <c:v>6641.404</c:v>
                </c:pt>
                <c:pt idx="24">
                  <c:v>5839.17348944552</c:v>
                </c:pt>
              </c:numCache>
            </c:numRef>
          </c:val>
        </c:ser>
        <c:axId val="55140075"/>
        <c:axId val="1709088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Einstakl!$B$6:$Z$6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Einstakl!$B$10:$Z$10</c:f>
              <c:numCache>
                <c:ptCount val="25"/>
                <c:pt idx="0">
                  <c:v>0.03617537324059992</c:v>
                </c:pt>
                <c:pt idx="1">
                  <c:v>0.047178819544454305</c:v>
                </c:pt>
                <c:pt idx="2">
                  <c:v>0.04809359047078843</c:v>
                </c:pt>
                <c:pt idx="3">
                  <c:v>0.058267218965595835</c:v>
                </c:pt>
                <c:pt idx="4">
                  <c:v>0.05588407087030289</c:v>
                </c:pt>
                <c:pt idx="5">
                  <c:v>0.05988103956336304</c:v>
                </c:pt>
                <c:pt idx="6">
                  <c:v>0.06393911683381351</c:v>
                </c:pt>
                <c:pt idx="7">
                  <c:v>0.06980593735731654</c:v>
                </c:pt>
                <c:pt idx="8">
                  <c:v>0.06135602377821411</c:v>
                </c:pt>
                <c:pt idx="9">
                  <c:v>0.06374977590887729</c:v>
                </c:pt>
                <c:pt idx="10">
                  <c:v>0.06389784288198977</c:v>
                </c:pt>
                <c:pt idx="11">
                  <c:v>0.06506907454958301</c:v>
                </c:pt>
                <c:pt idx="12">
                  <c:v>0.05513728839525413</c:v>
                </c:pt>
                <c:pt idx="13">
                  <c:v>0.051816348608753844</c:v>
                </c:pt>
                <c:pt idx="14">
                  <c:v>0.046359769394142276</c:v>
                </c:pt>
                <c:pt idx="15">
                  <c:v>0.044473876477119374</c:v>
                </c:pt>
                <c:pt idx="16">
                  <c:v>0.026497527920991217</c:v>
                </c:pt>
                <c:pt idx="17">
                  <c:v>0.020394061850220423</c:v>
                </c:pt>
                <c:pt idx="18">
                  <c:v>0.018095703131734777</c:v>
                </c:pt>
                <c:pt idx="19">
                  <c:v>0.01485315084002376</c:v>
                </c:pt>
                <c:pt idx="20">
                  <c:v>0.010326204560560716</c:v>
                </c:pt>
                <c:pt idx="21">
                  <c:v>0.00974770071241319</c:v>
                </c:pt>
                <c:pt idx="22">
                  <c:v>0.009215126267771231</c:v>
                </c:pt>
                <c:pt idx="23">
                  <c:v>0.009630125438652102</c:v>
                </c:pt>
                <c:pt idx="24">
                  <c:v>0.00814433849481028</c:v>
                </c:pt>
              </c:numCache>
            </c:numRef>
          </c:val>
          <c:smooth val="0"/>
        </c:ser>
        <c:axId val="23364329"/>
        <c:axId val="20888862"/>
      </c:lineChart>
      <c:catAx>
        <c:axId val="55140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090888"/>
        <c:crosses val="autoZero"/>
        <c:auto val="0"/>
        <c:lblOffset val="100"/>
        <c:tickLblSkip val="1"/>
        <c:noMultiLvlLbl val="0"/>
      </c:catAx>
      <c:valAx>
        <c:axId val="170908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140075"/>
        <c:crossesAt val="1"/>
        <c:crossBetween val="between"/>
        <c:dispUnits/>
      </c:valAx>
      <c:catAx>
        <c:axId val="23364329"/>
        <c:scaling>
          <c:orientation val="minMax"/>
        </c:scaling>
        <c:axPos val="b"/>
        <c:delete val="1"/>
        <c:majorTickMark val="in"/>
        <c:minorTickMark val="none"/>
        <c:tickLblPos val="nextTo"/>
        <c:crossAx val="20888862"/>
        <c:crosses val="autoZero"/>
        <c:auto val="0"/>
        <c:lblOffset val="100"/>
        <c:tickLblSkip val="1"/>
        <c:noMultiLvlLbl val="0"/>
      </c:catAx>
      <c:valAx>
        <c:axId val="208888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3643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Vanskil einstaklinga hjá innlánsstofnunum, móðurfélög
Hlutfall vanskila &gt; 1 mán. af útlánum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4575"/>
          <c:w val="0.807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Einstakl!$A$10</c:f>
              <c:strCache>
                <c:ptCount val="1"/>
                <c:pt idx="0">
                  <c:v>Vanskilahlutfall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Einstakl!$B$6:$Z$6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Einstakl!$B$10:$Z$10</c:f>
              <c:numCache>
                <c:ptCount val="25"/>
                <c:pt idx="0">
                  <c:v>0.03617537324059992</c:v>
                </c:pt>
                <c:pt idx="1">
                  <c:v>0.047178819544454305</c:v>
                </c:pt>
                <c:pt idx="2">
                  <c:v>0.04809359047078843</c:v>
                </c:pt>
                <c:pt idx="3">
                  <c:v>0.058267218965595835</c:v>
                </c:pt>
                <c:pt idx="4">
                  <c:v>0.05588407087030289</c:v>
                </c:pt>
                <c:pt idx="5">
                  <c:v>0.05988103956336304</c:v>
                </c:pt>
                <c:pt idx="6">
                  <c:v>0.06393911683381351</c:v>
                </c:pt>
                <c:pt idx="7">
                  <c:v>0.06980593735731654</c:v>
                </c:pt>
                <c:pt idx="8">
                  <c:v>0.06135602377821411</c:v>
                </c:pt>
                <c:pt idx="9">
                  <c:v>0.06374977590887729</c:v>
                </c:pt>
                <c:pt idx="10">
                  <c:v>0.06389784288198977</c:v>
                </c:pt>
                <c:pt idx="11">
                  <c:v>0.06506907454958301</c:v>
                </c:pt>
                <c:pt idx="12">
                  <c:v>0.05513728839525413</c:v>
                </c:pt>
                <c:pt idx="13">
                  <c:v>0.051816348608753844</c:v>
                </c:pt>
                <c:pt idx="14">
                  <c:v>0.046359769394142276</c:v>
                </c:pt>
                <c:pt idx="15">
                  <c:v>0.044473876477119374</c:v>
                </c:pt>
                <c:pt idx="16">
                  <c:v>0.026497527920991217</c:v>
                </c:pt>
                <c:pt idx="17">
                  <c:v>0.020394061850220423</c:v>
                </c:pt>
                <c:pt idx="18">
                  <c:v>0.018095703131734777</c:v>
                </c:pt>
                <c:pt idx="19">
                  <c:v>0.01485315084002376</c:v>
                </c:pt>
                <c:pt idx="20">
                  <c:v>0.010326204560560716</c:v>
                </c:pt>
                <c:pt idx="21">
                  <c:v>0.00974770071241319</c:v>
                </c:pt>
                <c:pt idx="22">
                  <c:v>0.009215126267771231</c:v>
                </c:pt>
                <c:pt idx="23">
                  <c:v>0.009630125438652102</c:v>
                </c:pt>
                <c:pt idx="24">
                  <c:v>0.00814433849481028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Einstakl!$A$11</c:f>
              <c:strCache>
                <c:ptCount val="1"/>
                <c:pt idx="0">
                  <c:v>Vanskilahlutfall, 1 árs hliðrun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Einstakl!$B$6:$Z$6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Einstakl!$B$11:$Z$11</c:f>
              <c:numCache>
                <c:ptCount val="25"/>
                <c:pt idx="4">
                  <c:v>0.05722357980598894</c:v>
                </c:pt>
                <c:pt idx="5">
                  <c:v>0.06330094358099934</c:v>
                </c:pt>
                <c:pt idx="6">
                  <c:v>0.06588315938740782</c:v>
                </c:pt>
                <c:pt idx="7">
                  <c:v>0.0700039582164789</c:v>
                </c:pt>
                <c:pt idx="8">
                  <c:v>0.06155343921230495</c:v>
                </c:pt>
                <c:pt idx="9">
                  <c:v>0.06503443221461498</c:v>
                </c:pt>
                <c:pt idx="10">
                  <c:v>0.0649013467326705</c:v>
                </c:pt>
                <c:pt idx="11">
                  <c:v>0.06745655719342838</c:v>
                </c:pt>
                <c:pt idx="12">
                  <c:v>0.05878017128001263</c:v>
                </c:pt>
                <c:pt idx="13">
                  <c:v>0.0576423182882538</c:v>
                </c:pt>
                <c:pt idx="14">
                  <c:v>0.05579035016944661</c:v>
                </c:pt>
                <c:pt idx="15">
                  <c:v>0.05559318697875772</c:v>
                </c:pt>
                <c:pt idx="16">
                  <c:v>0.04562763669006041</c:v>
                </c:pt>
                <c:pt idx="17">
                  <c:v>0.039231894346930966</c:v>
                </c:pt>
                <c:pt idx="18">
                  <c:v>0.036170702426800885</c:v>
                </c:pt>
                <c:pt idx="19">
                  <c:v>0.030583426048862376</c:v>
                </c:pt>
                <c:pt idx="20">
                  <c:v>0.01674356200272963</c:v>
                </c:pt>
                <c:pt idx="21">
                  <c:v>0.015550204188544747</c:v>
                </c:pt>
                <c:pt idx="22">
                  <c:v>0.013986804477778177</c:v>
                </c:pt>
                <c:pt idx="23">
                  <c:v>0.013689350637948287</c:v>
                </c:pt>
                <c:pt idx="24">
                  <c:v>0.010877671349790485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Einstakl!$A$12</c:f>
              <c:strCache>
                <c:ptCount val="1"/>
                <c:pt idx="0">
                  <c:v>Vanskilahlutfall, 2ja ára hliðrun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Einstakl!$B$6:$Z$6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Einstakl!$B$12:$Z$12</c:f>
              <c:numCache>
                <c:ptCount val="25"/>
                <c:pt idx="8">
                  <c:v>0.06302883963612958</c:v>
                </c:pt>
                <c:pt idx="9">
                  <c:v>0.06874865490742767</c:v>
                </c:pt>
                <c:pt idx="10">
                  <c:v>0.06687464549064095</c:v>
                </c:pt>
                <c:pt idx="11">
                  <c:v>0.06764791348656436</c:v>
                </c:pt>
                <c:pt idx="12">
                  <c:v>0.05896929880677551</c:v>
                </c:pt>
                <c:pt idx="13">
                  <c:v>0.05880389990341415</c:v>
                </c:pt>
                <c:pt idx="14">
                  <c:v>0.05666652734070519</c:v>
                </c:pt>
                <c:pt idx="15">
                  <c:v>0.05763298499258525</c:v>
                </c:pt>
                <c:pt idx="16">
                  <c:v>0.0486422233991251</c:v>
                </c:pt>
                <c:pt idx="17">
                  <c:v>0.04364293127005279</c:v>
                </c:pt>
                <c:pt idx="18">
                  <c:v>0.043528606389510054</c:v>
                </c:pt>
                <c:pt idx="19">
                  <c:v>0.03822986115591112</c:v>
                </c:pt>
                <c:pt idx="20">
                  <c:v>0.028831714650363098</c:v>
                </c:pt>
                <c:pt idx="21">
                  <c:v>0.029913803943455098</c:v>
                </c:pt>
                <c:pt idx="22">
                  <c:v>0.02795760623306934</c:v>
                </c:pt>
                <c:pt idx="23">
                  <c:v>0.028187099653259075</c:v>
                </c:pt>
                <c:pt idx="24">
                  <c:v>0.017637745177560466</c:v>
                </c:pt>
              </c:numCache>
            </c:numRef>
          </c:val>
          <c:smooth val="0"/>
        </c:ser>
        <c:marker val="1"/>
        <c:axId val="36012919"/>
        <c:axId val="18073796"/>
      </c:lineChart>
      <c:catAx>
        <c:axId val="36012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73796"/>
        <c:crosses val="autoZero"/>
        <c:auto val="1"/>
        <c:lblOffset val="100"/>
        <c:noMultiLvlLbl val="0"/>
      </c:catAx>
      <c:valAx>
        <c:axId val="18073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12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363"/>
          <c:w val="0.15075"/>
          <c:h val="0.485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Vanskil fyrirtækja hjá innlánsstofnunum, móðurfélög,
 í m.kr. og % af útlánum
Vanskil lengur en einn mánuð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55"/>
          <c:w val="0.96025"/>
          <c:h val="0.826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Fyrirt!$B$6:$Z$6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Fyrirt!$B$9:$Z$9</c:f>
              <c:numCache>
                <c:ptCount val="25"/>
                <c:pt idx="0">
                  <c:v>7782.67</c:v>
                </c:pt>
                <c:pt idx="1">
                  <c:v>8572.43</c:v>
                </c:pt>
                <c:pt idx="2">
                  <c:v>10636.8</c:v>
                </c:pt>
                <c:pt idx="3">
                  <c:v>13264.86</c:v>
                </c:pt>
                <c:pt idx="4">
                  <c:v>14523</c:v>
                </c:pt>
                <c:pt idx="5">
                  <c:v>15612.657</c:v>
                </c:pt>
                <c:pt idx="6">
                  <c:v>16120.628</c:v>
                </c:pt>
                <c:pt idx="7">
                  <c:v>18098.155</c:v>
                </c:pt>
                <c:pt idx="8">
                  <c:v>15186.663999999999</c:v>
                </c:pt>
                <c:pt idx="9">
                  <c:v>15327.418</c:v>
                </c:pt>
                <c:pt idx="10">
                  <c:v>15494</c:v>
                </c:pt>
                <c:pt idx="11">
                  <c:v>18619</c:v>
                </c:pt>
                <c:pt idx="12">
                  <c:v>18923.919</c:v>
                </c:pt>
                <c:pt idx="13">
                  <c:v>17479.056</c:v>
                </c:pt>
                <c:pt idx="14">
                  <c:v>15321.014</c:v>
                </c:pt>
                <c:pt idx="15">
                  <c:v>18872.241</c:v>
                </c:pt>
                <c:pt idx="16">
                  <c:v>13407.88</c:v>
                </c:pt>
                <c:pt idx="17">
                  <c:v>14742.936099999999</c:v>
                </c:pt>
                <c:pt idx="18">
                  <c:v>11688.51447</c:v>
                </c:pt>
                <c:pt idx="19">
                  <c:v>10741.565562</c:v>
                </c:pt>
                <c:pt idx="20">
                  <c:v>8338.015963</c:v>
                </c:pt>
                <c:pt idx="21">
                  <c:v>10695.328701</c:v>
                </c:pt>
                <c:pt idx="22">
                  <c:v>12812.44</c:v>
                </c:pt>
                <c:pt idx="23">
                  <c:v>13415.073</c:v>
                </c:pt>
                <c:pt idx="24">
                  <c:v>12165.106199999998</c:v>
                </c:pt>
              </c:numCache>
            </c:numRef>
          </c:val>
        </c:ser>
        <c:axId val="44005397"/>
        <c:axId val="5169810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Fyrirt!$B$6:$Z$6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Fyrirt!$B$10:$Z$10</c:f>
              <c:numCache>
                <c:ptCount val="25"/>
                <c:pt idx="0">
                  <c:v>0.017310324579567923</c:v>
                </c:pt>
                <c:pt idx="1">
                  <c:v>0.01819241567966656</c:v>
                </c:pt>
                <c:pt idx="2">
                  <c:v>0.020378455944195278</c:v>
                </c:pt>
                <c:pt idx="3">
                  <c:v>0.025547077221742882</c:v>
                </c:pt>
                <c:pt idx="4">
                  <c:v>0.02739511554691199</c:v>
                </c:pt>
                <c:pt idx="5">
                  <c:v>0.028003776218111523</c:v>
                </c:pt>
                <c:pt idx="6">
                  <c:v>0.028986636458445715</c:v>
                </c:pt>
                <c:pt idx="7">
                  <c:v>0.03185111692663464</c:v>
                </c:pt>
                <c:pt idx="8">
                  <c:v>0.026842042564322818</c:v>
                </c:pt>
                <c:pt idx="9">
                  <c:v>0.02606541666026542</c:v>
                </c:pt>
                <c:pt idx="10">
                  <c:v>0.02404039010207892</c:v>
                </c:pt>
                <c:pt idx="11">
                  <c:v>0.0268813491278895</c:v>
                </c:pt>
                <c:pt idx="12">
                  <c:v>0.025160796880736025</c:v>
                </c:pt>
                <c:pt idx="13">
                  <c:v>0.020594589618456987</c:v>
                </c:pt>
                <c:pt idx="14">
                  <c:v>0.016674318406187542</c:v>
                </c:pt>
                <c:pt idx="15">
                  <c:v>0.019029764615012157</c:v>
                </c:pt>
                <c:pt idx="16">
                  <c:v>0.0126718166708627</c:v>
                </c:pt>
                <c:pt idx="17">
                  <c:v>0.012618994130467015</c:v>
                </c:pt>
                <c:pt idx="18">
                  <c:v>0.008536358547008033</c:v>
                </c:pt>
                <c:pt idx="19">
                  <c:v>0.007101275334599745</c:v>
                </c:pt>
                <c:pt idx="20">
                  <c:v>0.004977373860474483</c:v>
                </c:pt>
                <c:pt idx="21">
                  <c:v>0.005170656858622986</c:v>
                </c:pt>
                <c:pt idx="22">
                  <c:v>0.0053894381940788145</c:v>
                </c:pt>
                <c:pt idx="23">
                  <c:v>0.00586373168143092</c:v>
                </c:pt>
                <c:pt idx="24">
                  <c:v>0.004647344204638824</c:v>
                </c:pt>
              </c:numCache>
            </c:numRef>
          </c:val>
          <c:smooth val="0"/>
        </c:ser>
        <c:axId val="11918403"/>
        <c:axId val="48959872"/>
      </c:lineChart>
      <c:catAx>
        <c:axId val="44005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698106"/>
        <c:crosses val="autoZero"/>
        <c:auto val="0"/>
        <c:lblOffset val="100"/>
        <c:tickLblSkip val="1"/>
        <c:noMultiLvlLbl val="0"/>
      </c:catAx>
      <c:valAx>
        <c:axId val="516981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005397"/>
        <c:crossesAt val="1"/>
        <c:crossBetween val="between"/>
        <c:dispUnits/>
      </c:valAx>
      <c:catAx>
        <c:axId val="11918403"/>
        <c:scaling>
          <c:orientation val="minMax"/>
        </c:scaling>
        <c:axPos val="b"/>
        <c:delete val="1"/>
        <c:majorTickMark val="in"/>
        <c:minorTickMark val="none"/>
        <c:tickLblPos val="nextTo"/>
        <c:crossAx val="48959872"/>
        <c:crosses val="autoZero"/>
        <c:auto val="0"/>
        <c:lblOffset val="100"/>
        <c:tickLblSkip val="1"/>
        <c:noMultiLvlLbl val="0"/>
      </c:catAx>
      <c:valAx>
        <c:axId val="489598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9184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Vanskil fyrirtækja hjá innlánsstofnunum, móðurfélög
Hlutfall vanskila &gt;1 mán. af útlánum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025"/>
          <c:w val="0.79675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Fyrirt!$A$10</c:f>
              <c:strCache>
                <c:ptCount val="1"/>
                <c:pt idx="0">
                  <c:v>Vanskilahlutfall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Fyrirt!$B$6:$Z$6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Fyrirt!$B$10:$Z$10</c:f>
              <c:numCache>
                <c:ptCount val="25"/>
                <c:pt idx="0">
                  <c:v>0.017310324579567923</c:v>
                </c:pt>
                <c:pt idx="1">
                  <c:v>0.01819241567966656</c:v>
                </c:pt>
                <c:pt idx="2">
                  <c:v>0.020378455944195278</c:v>
                </c:pt>
                <c:pt idx="3">
                  <c:v>0.025547077221742882</c:v>
                </c:pt>
                <c:pt idx="4">
                  <c:v>0.02739511554691199</c:v>
                </c:pt>
                <c:pt idx="5">
                  <c:v>0.028003776218111523</c:v>
                </c:pt>
                <c:pt idx="6">
                  <c:v>0.028986636458445715</c:v>
                </c:pt>
                <c:pt idx="7">
                  <c:v>0.03185111692663464</c:v>
                </c:pt>
                <c:pt idx="8">
                  <c:v>0.026842042564322818</c:v>
                </c:pt>
                <c:pt idx="9">
                  <c:v>0.02606541666026542</c:v>
                </c:pt>
                <c:pt idx="10">
                  <c:v>0.02404039010207892</c:v>
                </c:pt>
                <c:pt idx="11">
                  <c:v>0.0268813491278895</c:v>
                </c:pt>
                <c:pt idx="12">
                  <c:v>0.025160796880736025</c:v>
                </c:pt>
                <c:pt idx="13">
                  <c:v>0.020594589618456987</c:v>
                </c:pt>
                <c:pt idx="14">
                  <c:v>0.016674318406187542</c:v>
                </c:pt>
                <c:pt idx="15">
                  <c:v>0.019029764615012157</c:v>
                </c:pt>
                <c:pt idx="16">
                  <c:v>0.0126718166708627</c:v>
                </c:pt>
                <c:pt idx="17">
                  <c:v>0.012618994130467015</c:v>
                </c:pt>
                <c:pt idx="18">
                  <c:v>0.008536358547008033</c:v>
                </c:pt>
                <c:pt idx="19">
                  <c:v>0.007101275334599745</c:v>
                </c:pt>
                <c:pt idx="20">
                  <c:v>0.004977373860474483</c:v>
                </c:pt>
                <c:pt idx="21">
                  <c:v>0.005170656858622986</c:v>
                </c:pt>
                <c:pt idx="22">
                  <c:v>0.0053894381940788145</c:v>
                </c:pt>
                <c:pt idx="23">
                  <c:v>0.00586373168143092</c:v>
                </c:pt>
                <c:pt idx="24">
                  <c:v>0.004647344204638824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Fyrirt!$A$11</c:f>
              <c:strCache>
                <c:ptCount val="1"/>
                <c:pt idx="0">
                  <c:v>Vanskilahlutfall, 1 árs hliðrun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Fyrirt!$B$6:$Z$6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Fyrirt!$B$11:$Z$11</c:f>
              <c:numCache>
                <c:ptCount val="25"/>
                <c:pt idx="4">
                  <c:v>0.03230226180334833</c:v>
                </c:pt>
                <c:pt idx="5">
                  <c:v>0.033133189306655854</c:v>
                </c:pt>
                <c:pt idx="6">
                  <c:v>0.0308846182583823</c:v>
                </c:pt>
                <c:pt idx="7">
                  <c:v>0.0348556233051892</c:v>
                </c:pt>
                <c:pt idx="8">
                  <c:v>0.028647002344703475</c:v>
                </c:pt>
                <c:pt idx="9">
                  <c:v>0.02749215483779952</c:v>
                </c:pt>
                <c:pt idx="10">
                  <c:v>0.027859891394253246</c:v>
                </c:pt>
                <c:pt idx="11">
                  <c:v>0.03276775704799802</c:v>
                </c:pt>
                <c:pt idx="12">
                  <c:v>0.033447545773172924</c:v>
                </c:pt>
                <c:pt idx="13">
                  <c:v>0.02972443744067737</c:v>
                </c:pt>
                <c:pt idx="14">
                  <c:v>0.023771986144276013</c:v>
                </c:pt>
                <c:pt idx="15">
                  <c:v>0.02724696810498257</c:v>
                </c:pt>
                <c:pt idx="16">
                  <c:v>0.017826801376674823</c:v>
                </c:pt>
                <c:pt idx="17">
                  <c:v>0.017370773270057302</c:v>
                </c:pt>
                <c:pt idx="18">
                  <c:v>0.012720960372995575</c:v>
                </c:pt>
                <c:pt idx="19">
                  <c:v>0.010831223713261225</c:v>
                </c:pt>
                <c:pt idx="20">
                  <c:v>0.007880277096890986</c:v>
                </c:pt>
                <c:pt idx="21">
                  <c:v>0.009154505533082682</c:v>
                </c:pt>
                <c:pt idx="22">
                  <c:v>0.00935718409578421</c:v>
                </c:pt>
                <c:pt idx="23">
                  <c:v>0.008868737658108894</c:v>
                </c:pt>
                <c:pt idx="24">
                  <c:v>0.007261953188680417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Fyrirt!$A$12</c:f>
              <c:strCache>
                <c:ptCount val="1"/>
                <c:pt idx="0">
                  <c:v>Vanskilahlutfall, 2ja ára hliðrun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Fyrirt!$B$6:$Z$6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Fyrirt!$B$12:$Z$12</c:f>
              <c:numCache>
                <c:ptCount val="25"/>
                <c:pt idx="8">
                  <c:v>0.03377839264941714</c:v>
                </c:pt>
                <c:pt idx="9">
                  <c:v>0.03252785494334785</c:v>
                </c:pt>
                <c:pt idx="10">
                  <c:v>0.029684096382310624</c:v>
                </c:pt>
                <c:pt idx="11">
                  <c:v>0.03585872981634414</c:v>
                </c:pt>
                <c:pt idx="12">
                  <c:v>0.035696684404420795</c:v>
                </c:pt>
                <c:pt idx="13">
                  <c:v>0.03135145880216542</c:v>
                </c:pt>
                <c:pt idx="14">
                  <c:v>0.027548843816305246</c:v>
                </c:pt>
                <c:pt idx="15">
                  <c:v>0.033213438317808</c:v>
                </c:pt>
                <c:pt idx="16">
                  <c:v>0.023698087062262826</c:v>
                </c:pt>
                <c:pt idx="17">
                  <c:v>0.025071461627925097</c:v>
                </c:pt>
                <c:pt idx="18">
                  <c:v>0.01813582338793044</c:v>
                </c:pt>
                <c:pt idx="19">
                  <c:v>0.015508232131276469</c:v>
                </c:pt>
                <c:pt idx="20">
                  <c:v>0.01108602959214619</c:v>
                </c:pt>
                <c:pt idx="21">
                  <c:v>0.012601704887929855</c:v>
                </c:pt>
                <c:pt idx="22">
                  <c:v>0.013944162189276344</c:v>
                </c:pt>
                <c:pt idx="23">
                  <c:v>0.013527046495601923</c:v>
                </c:pt>
                <c:pt idx="24">
                  <c:v>0.011497268438259827</c:v>
                </c:pt>
              </c:numCache>
            </c:numRef>
          </c:val>
          <c:smooth val="0"/>
        </c:ser>
        <c:marker val="1"/>
        <c:axId val="21524353"/>
        <c:axId val="49358230"/>
      </c:lineChart>
      <c:catAx>
        <c:axId val="2152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58230"/>
        <c:crosses val="autoZero"/>
        <c:auto val="1"/>
        <c:lblOffset val="100"/>
        <c:noMultiLvlLbl val="0"/>
      </c:catAx>
      <c:valAx>
        <c:axId val="49358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24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254"/>
          <c:w val="0.15175"/>
          <c:h val="0.63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Vanskil útlána hjá innlánsstofnunum, móðurfélög,
 í m.kr. og % af útlánum
Vanskil lengur en einn mánuð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725"/>
          <c:w val="0.9735"/>
          <c:h val="0.84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'Vanskil alls'!$B$6:$Z$6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'Vanskil alls'!$B$9:$Z$9</c:f>
              <c:numCache>
                <c:ptCount val="25"/>
                <c:pt idx="0">
                  <c:v>14133.51</c:v>
                </c:pt>
                <c:pt idx="1">
                  <c:v>16762.39</c:v>
                </c:pt>
                <c:pt idx="2">
                  <c:v>19115.7</c:v>
                </c:pt>
                <c:pt idx="3">
                  <c:v>23829.08</c:v>
                </c:pt>
                <c:pt idx="4">
                  <c:v>24569</c:v>
                </c:pt>
                <c:pt idx="5">
                  <c:v>26601.321</c:v>
                </c:pt>
                <c:pt idx="6">
                  <c:v>27735.828999999998</c:v>
                </c:pt>
                <c:pt idx="7">
                  <c:v>30790.321</c:v>
                </c:pt>
                <c:pt idx="8">
                  <c:v>26251.818</c:v>
                </c:pt>
                <c:pt idx="9">
                  <c:v>27261.771999999997</c:v>
                </c:pt>
                <c:pt idx="10">
                  <c:v>27283</c:v>
                </c:pt>
                <c:pt idx="11">
                  <c:v>30884</c:v>
                </c:pt>
                <c:pt idx="12">
                  <c:v>29524.535000000003</c:v>
                </c:pt>
                <c:pt idx="13">
                  <c:v>28270.056</c:v>
                </c:pt>
                <c:pt idx="14">
                  <c:v>25615.074</c:v>
                </c:pt>
                <c:pt idx="15">
                  <c:v>29351.112</c:v>
                </c:pt>
                <c:pt idx="16">
                  <c:v>22180.184</c:v>
                </c:pt>
                <c:pt idx="17">
                  <c:v>22913.1639</c:v>
                </c:pt>
                <c:pt idx="18">
                  <c:v>19720.120017</c:v>
                </c:pt>
                <c:pt idx="19">
                  <c:v>17947.588551</c:v>
                </c:pt>
                <c:pt idx="20">
                  <c:v>13881.160077</c:v>
                </c:pt>
                <c:pt idx="21">
                  <c:v>16925.020044</c:v>
                </c:pt>
                <c:pt idx="22">
                  <c:v>19020.35</c:v>
                </c:pt>
                <c:pt idx="23">
                  <c:v>20056.477</c:v>
                </c:pt>
                <c:pt idx="24">
                  <c:v>18004.27968944552</c:v>
                </c:pt>
              </c:numCache>
            </c:numRef>
          </c:val>
        </c:ser>
        <c:axId val="29889871"/>
        <c:axId val="2370751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'Vanskil alls'!$B$6:$Z$6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'Vanskil alls'!$B$10:$Z$10</c:f>
              <c:numCache>
                <c:ptCount val="25"/>
                <c:pt idx="0">
                  <c:v>0.022608045377618954</c:v>
                </c:pt>
                <c:pt idx="1">
                  <c:v>0.025996141457158232</c:v>
                </c:pt>
                <c:pt idx="2">
                  <c:v>0.027376074630905547</c:v>
                </c:pt>
                <c:pt idx="3">
                  <c:v>0.03401537992767149</c:v>
                </c:pt>
                <c:pt idx="4">
                  <c:v>0.034609294882630696</c:v>
                </c:pt>
                <c:pt idx="5">
                  <c:v>0.035897865065654615</c:v>
                </c:pt>
                <c:pt idx="6">
                  <c:v>0.03759259505561971</c:v>
                </c:pt>
                <c:pt idx="7">
                  <c:v>0.04105202494215035</c:v>
                </c:pt>
                <c:pt idx="8">
                  <c:v>0.035184331638904914</c:v>
                </c:pt>
                <c:pt idx="9">
                  <c:v>0.03516546422548849</c:v>
                </c:pt>
                <c:pt idx="10">
                  <c:v>0.032910260870493306</c:v>
                </c:pt>
                <c:pt idx="11">
                  <c:v>0.03505051154481785</c:v>
                </c:pt>
                <c:pt idx="12">
                  <c:v>0.031263478815256214</c:v>
                </c:pt>
                <c:pt idx="13">
                  <c:v>0.026746178871724625</c:v>
                </c:pt>
                <c:pt idx="14">
                  <c:v>0.02245190853214078</c:v>
                </c:pt>
                <c:pt idx="15">
                  <c:v>0.023914394105903843</c:v>
                </c:pt>
                <c:pt idx="16">
                  <c:v>0.015966755228128994</c:v>
                </c:pt>
                <c:pt idx="17">
                  <c:v>0.01460431519034518</c:v>
                </c:pt>
                <c:pt idx="18">
                  <c:v>0.010876448685911994</c:v>
                </c:pt>
                <c:pt idx="19">
                  <c:v>0.00898378429551977</c:v>
                </c:pt>
                <c:pt idx="20">
                  <c:v>0.006275424532161412</c:v>
                </c:pt>
                <c:pt idx="21">
                  <c:v>0.006251024073410684</c:v>
                </c:pt>
                <c:pt idx="22">
                  <c:v>0.006234158680144285</c:v>
                </c:pt>
                <c:pt idx="23">
                  <c:v>0.006736117693217888</c:v>
                </c:pt>
                <c:pt idx="24">
                  <c:v>0.005399219306990166</c:v>
                </c:pt>
              </c:numCache>
            </c:numRef>
          </c:val>
          <c:smooth val="0"/>
        </c:ser>
        <c:axId val="28095789"/>
        <c:axId val="53140658"/>
      </c:lineChart>
      <c:catAx>
        <c:axId val="29889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707516"/>
        <c:crosses val="autoZero"/>
        <c:auto val="0"/>
        <c:lblOffset val="100"/>
        <c:tickLblSkip val="1"/>
        <c:noMultiLvlLbl val="0"/>
      </c:catAx>
      <c:valAx>
        <c:axId val="237075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889871"/>
        <c:crossesAt val="1"/>
        <c:crossBetween val="between"/>
        <c:dispUnits/>
      </c:valAx>
      <c:catAx>
        <c:axId val="28095789"/>
        <c:scaling>
          <c:orientation val="minMax"/>
        </c:scaling>
        <c:axPos val="b"/>
        <c:delete val="1"/>
        <c:majorTickMark val="in"/>
        <c:minorTickMark val="none"/>
        <c:tickLblPos val="nextTo"/>
        <c:crossAx val="53140658"/>
        <c:crosses val="autoZero"/>
        <c:auto val="0"/>
        <c:lblOffset val="100"/>
        <c:tickLblSkip val="1"/>
        <c:noMultiLvlLbl val="0"/>
      </c:catAx>
      <c:valAx>
        <c:axId val="531406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0957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Vanskil útlána hjá innlánsstofnunum, móðurfélög
Hlutfall vanskila &gt; 1 mán. af útlánum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4625"/>
          <c:w val="0.803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'Vanskil alls'!$A$10</c:f>
              <c:strCache>
                <c:ptCount val="1"/>
                <c:pt idx="0">
                  <c:v>Vanskilahlutfall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'Vanskil alls'!$B$6:$Z$6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'Vanskil alls'!$B$10:$Z$10</c:f>
              <c:numCache>
                <c:ptCount val="25"/>
                <c:pt idx="0">
                  <c:v>0.022608045377618954</c:v>
                </c:pt>
                <c:pt idx="1">
                  <c:v>0.025996141457158232</c:v>
                </c:pt>
                <c:pt idx="2">
                  <c:v>0.027376074630905547</c:v>
                </c:pt>
                <c:pt idx="3">
                  <c:v>0.03401537992767149</c:v>
                </c:pt>
                <c:pt idx="4">
                  <c:v>0.034609294882630696</c:v>
                </c:pt>
                <c:pt idx="5">
                  <c:v>0.035897865065654615</c:v>
                </c:pt>
                <c:pt idx="6">
                  <c:v>0.03759259505561971</c:v>
                </c:pt>
                <c:pt idx="7">
                  <c:v>0.04105202494215035</c:v>
                </c:pt>
                <c:pt idx="8">
                  <c:v>0.035184331638904914</c:v>
                </c:pt>
                <c:pt idx="9">
                  <c:v>0.03516546422548849</c:v>
                </c:pt>
                <c:pt idx="10">
                  <c:v>0.032910260870493306</c:v>
                </c:pt>
                <c:pt idx="11">
                  <c:v>0.03505051154481785</c:v>
                </c:pt>
                <c:pt idx="12">
                  <c:v>0.031263478815256214</c:v>
                </c:pt>
                <c:pt idx="13">
                  <c:v>0.026746178871724625</c:v>
                </c:pt>
                <c:pt idx="14">
                  <c:v>0.02245190853214078</c:v>
                </c:pt>
                <c:pt idx="15">
                  <c:v>0.023914394105903843</c:v>
                </c:pt>
                <c:pt idx="16">
                  <c:v>0.015966755228128994</c:v>
                </c:pt>
                <c:pt idx="17">
                  <c:v>0.01460431519034518</c:v>
                </c:pt>
                <c:pt idx="18">
                  <c:v>0.010876448685911994</c:v>
                </c:pt>
                <c:pt idx="19">
                  <c:v>0.00898378429551977</c:v>
                </c:pt>
                <c:pt idx="20">
                  <c:v>0.006275424532161412</c:v>
                </c:pt>
                <c:pt idx="21">
                  <c:v>0.006251024073410684</c:v>
                </c:pt>
                <c:pt idx="22">
                  <c:v>0.006234158680144285</c:v>
                </c:pt>
                <c:pt idx="23">
                  <c:v>0.006736117693217888</c:v>
                </c:pt>
                <c:pt idx="24">
                  <c:v>0.005399219306990166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'Vanskil alls'!$A$11</c:f>
              <c:strCache>
                <c:ptCount val="1"/>
                <c:pt idx="0">
                  <c:v>Vanskilahlutfall, 1 árs hliðrun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'Vanskil alls'!$B$6:$Z$6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'Vanskil alls'!$B$11:$Z$11</c:f>
              <c:numCache>
                <c:ptCount val="25"/>
                <c:pt idx="4">
                  <c:v>0.03930071630350282</c:v>
                </c:pt>
                <c:pt idx="5">
                  <c:v>0.041254958491198084</c:v>
                </c:pt>
                <c:pt idx="6">
                  <c:v>0.03972117812342914</c:v>
                </c:pt>
                <c:pt idx="7">
                  <c:v>0.04395236689414622</c:v>
                </c:pt>
                <c:pt idx="8">
                  <c:v>0.036979808309949624</c:v>
                </c:pt>
                <c:pt idx="9">
                  <c:v>0.03678912835594296</c:v>
                </c:pt>
                <c:pt idx="10">
                  <c:v>0.036978839568937084</c:v>
                </c:pt>
                <c:pt idx="11">
                  <c:v>0.04117692499254461</c:v>
                </c:pt>
                <c:pt idx="12">
                  <c:v>0.03957063205772856</c:v>
                </c:pt>
                <c:pt idx="13">
                  <c:v>0.036466068416996386</c:v>
                </c:pt>
                <c:pt idx="14">
                  <c:v>0.030898316444562195</c:v>
                </c:pt>
                <c:pt idx="15">
                  <c:v>0.03331082405158794</c:v>
                </c:pt>
                <c:pt idx="16">
                  <c:v>0.023486558301510415</c:v>
                </c:pt>
                <c:pt idx="17">
                  <c:v>0.021678046205021433</c:v>
                </c:pt>
                <c:pt idx="18">
                  <c:v>0.01728491320636132</c:v>
                </c:pt>
                <c:pt idx="19">
                  <c:v>0.01462314974162552</c:v>
                </c:pt>
                <c:pt idx="20">
                  <c:v>0.009992571983710109</c:v>
                </c:pt>
                <c:pt idx="21">
                  <c:v>0.01078761223915855</c:v>
                </c:pt>
                <c:pt idx="22">
                  <c:v>0.010490497044883485</c:v>
                </c:pt>
                <c:pt idx="23">
                  <c:v>0.010039402373418797</c:v>
                </c:pt>
                <c:pt idx="24">
                  <c:v>0.008139413263755122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'Vanskil alls'!$A$12</c:f>
              <c:strCache>
                <c:ptCount val="1"/>
                <c:pt idx="0">
                  <c:v>Vanskilahlutfall, 2ja ára hliðrun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'Vanskil alls'!$B$6:$Z$6</c:f>
              <c:strCache>
                <c:ptCount val="25"/>
                <c:pt idx="0">
                  <c:v>31.12.00</c:v>
                </c:pt>
                <c:pt idx="1">
                  <c:v>31.03.01</c:v>
                </c:pt>
                <c:pt idx="2">
                  <c:v>30.06.01</c:v>
                </c:pt>
                <c:pt idx="3">
                  <c:v>30.09.01</c:v>
                </c:pt>
                <c:pt idx="4">
                  <c:v>31.12.01</c:v>
                </c:pt>
                <c:pt idx="5">
                  <c:v>31.03.02 </c:v>
                </c:pt>
                <c:pt idx="6">
                  <c:v>30.06.02</c:v>
                </c:pt>
                <c:pt idx="7">
                  <c:v>30.09.02</c:v>
                </c:pt>
                <c:pt idx="8">
                  <c:v>31.12.02</c:v>
                </c:pt>
                <c:pt idx="9">
                  <c:v>31.03.03</c:v>
                </c:pt>
                <c:pt idx="10">
                  <c:v>30.06.03</c:v>
                </c:pt>
                <c:pt idx="11">
                  <c:v>30.09.03</c:v>
                </c:pt>
                <c:pt idx="12">
                  <c:v>31.12.03</c:v>
                </c:pt>
                <c:pt idx="13">
                  <c:v>31.03.04</c:v>
                </c:pt>
                <c:pt idx="14">
                  <c:v>30.06.04</c:v>
                </c:pt>
                <c:pt idx="15">
                  <c:v>30.09.04</c:v>
                </c:pt>
                <c:pt idx="16">
                  <c:v>31.12.04</c:v>
                </c:pt>
                <c:pt idx="17">
                  <c:v>31.03.05</c:v>
                </c:pt>
                <c:pt idx="18">
                  <c:v>30.06.05</c:v>
                </c:pt>
                <c:pt idx="19">
                  <c:v>30.09.05</c:v>
                </c:pt>
                <c:pt idx="20">
                  <c:v>31.12.05</c:v>
                </c:pt>
                <c:pt idx="21">
                  <c:v>31.03.06</c:v>
                </c:pt>
                <c:pt idx="22">
                  <c:v>30.06.06</c:v>
                </c:pt>
                <c:pt idx="23">
                  <c:v>30.09.06</c:v>
                </c:pt>
                <c:pt idx="24">
                  <c:v>31.12.06</c:v>
                </c:pt>
              </c:strCache>
            </c:strRef>
          </c:cat>
          <c:val>
            <c:numRef>
              <c:f>'Vanskil alls'!$B$12:$Z$12</c:f>
              <c:numCache>
                <c:ptCount val="25"/>
                <c:pt idx="8">
                  <c:v>0.041992561832764404</c:v>
                </c:pt>
                <c:pt idx="9">
                  <c:v>0.04227922636836367</c:v>
                </c:pt>
                <c:pt idx="10">
                  <c:v>0.03907267032622379</c:v>
                </c:pt>
                <c:pt idx="11">
                  <c:v>0.04408609118296662</c:v>
                </c:pt>
                <c:pt idx="12">
                  <c:v>0.04158994416083483</c:v>
                </c:pt>
                <c:pt idx="13">
                  <c:v>0.03814978420381828</c:v>
                </c:pt>
                <c:pt idx="14">
                  <c:v>0.03471816559734822</c:v>
                </c:pt>
                <c:pt idx="15">
                  <c:v>0.039133160771654456</c:v>
                </c:pt>
                <c:pt idx="16">
                  <c:v>0.02972727258995673</c:v>
                </c:pt>
                <c:pt idx="17">
                  <c:v>0.029556114159351214</c:v>
                </c:pt>
                <c:pt idx="18">
                  <c:v>0.023787497495030122</c:v>
                </c:pt>
                <c:pt idx="19">
                  <c:v>0.02036886930800629</c:v>
                </c:pt>
                <c:pt idx="20">
                  <c:v>0.014698736288258893</c:v>
                </c:pt>
                <c:pt idx="21">
                  <c:v>0.0160126889562705</c:v>
                </c:pt>
                <c:pt idx="22">
                  <c:v>0.016671556695456113</c:v>
                </c:pt>
                <c:pt idx="23">
                  <c:v>0.016341407962805494</c:v>
                </c:pt>
                <c:pt idx="24">
                  <c:v>0.01296066465725221</c:v>
                </c:pt>
              </c:numCache>
            </c:numRef>
          </c:val>
          <c:smooth val="0"/>
        </c:ser>
        <c:marker val="1"/>
        <c:axId val="42211995"/>
        <c:axId val="14036664"/>
      </c:lineChart>
      <c:catAx>
        <c:axId val="42211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36664"/>
        <c:crosses val="autoZero"/>
        <c:auto val="1"/>
        <c:lblOffset val="100"/>
        <c:noMultiLvlLbl val="0"/>
      </c:catAx>
      <c:valAx>
        <c:axId val="14036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11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26"/>
          <c:w val="0.14575"/>
          <c:h val="0.548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0</xdr:rowOff>
    </xdr:from>
    <xdr:to>
      <xdr:col>7</xdr:col>
      <xdr:colOff>485775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47625" y="2371725"/>
        <a:ext cx="4933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14</xdr:row>
      <xdr:rowOff>0</xdr:rowOff>
    </xdr:from>
    <xdr:to>
      <xdr:col>17</xdr:col>
      <xdr:colOff>533400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5038725" y="2371725"/>
        <a:ext cx="54197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152400</xdr:rowOff>
    </xdr:from>
    <xdr:to>
      <xdr:col>7</xdr:col>
      <xdr:colOff>476250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57150" y="2362200"/>
        <a:ext cx="49149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14</xdr:row>
      <xdr:rowOff>19050</xdr:rowOff>
    </xdr:from>
    <xdr:to>
      <xdr:col>17</xdr:col>
      <xdr:colOff>523875</xdr:colOff>
      <xdr:row>34</xdr:row>
      <xdr:rowOff>123825</xdr:rowOff>
    </xdr:to>
    <xdr:graphicFrame>
      <xdr:nvGraphicFramePr>
        <xdr:cNvPr id="2" name="Chart 2"/>
        <xdr:cNvGraphicFramePr/>
      </xdr:nvGraphicFramePr>
      <xdr:xfrm>
        <a:off x="5048250" y="2390775"/>
        <a:ext cx="540067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152400</xdr:rowOff>
    </xdr:from>
    <xdr:to>
      <xdr:col>7</xdr:col>
      <xdr:colOff>514350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76200" y="2362200"/>
        <a:ext cx="4933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13</xdr:row>
      <xdr:rowOff>152400</xdr:rowOff>
    </xdr:from>
    <xdr:to>
      <xdr:col>17</xdr:col>
      <xdr:colOff>285750</xdr:colOff>
      <xdr:row>33</xdr:row>
      <xdr:rowOff>123825</xdr:rowOff>
    </xdr:to>
    <xdr:graphicFrame>
      <xdr:nvGraphicFramePr>
        <xdr:cNvPr id="2" name="Chart 2"/>
        <xdr:cNvGraphicFramePr/>
      </xdr:nvGraphicFramePr>
      <xdr:xfrm>
        <a:off x="5057775" y="2362200"/>
        <a:ext cx="53530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"/>
  <sheetViews>
    <sheetView workbookViewId="0" topLeftCell="A1">
      <selection activeCell="A2" sqref="A2"/>
    </sheetView>
  </sheetViews>
  <sheetFormatPr defaultColWidth="9.140625" defaultRowHeight="12.75"/>
  <cols>
    <col min="1" max="1" width="18.57421875" style="0" customWidth="1"/>
    <col min="2" max="26" width="8.140625" style="0" customWidth="1"/>
    <col min="27" max="27" width="3.140625" style="0" customWidth="1"/>
  </cols>
  <sheetData>
    <row r="1" ht="12.75">
      <c r="A1" s="1" t="s">
        <v>9</v>
      </c>
    </row>
    <row r="2" spans="12:26" ht="12.75">
      <c r="L2" s="8"/>
      <c r="Q2" s="8"/>
      <c r="R2" s="8"/>
      <c r="S2" s="8" t="s">
        <v>37</v>
      </c>
      <c r="T2" s="8"/>
      <c r="U2" s="8"/>
      <c r="V2" s="8"/>
      <c r="W2" s="8"/>
      <c r="X2" s="8"/>
      <c r="Y2" s="8"/>
      <c r="Z2" s="8"/>
    </row>
    <row r="4" spans="1:7" ht="21" customHeight="1">
      <c r="A4" s="2"/>
      <c r="E4" s="2"/>
      <c r="F4" s="2"/>
      <c r="G4" s="5" t="s">
        <v>11</v>
      </c>
    </row>
    <row r="5" spans="1:6" ht="12.75">
      <c r="A5" s="2"/>
      <c r="B5" s="2"/>
      <c r="C5" s="2"/>
      <c r="D5" s="2"/>
      <c r="E5" s="2"/>
      <c r="F5" s="2"/>
    </row>
    <row r="6" spans="1:26" ht="12.75">
      <c r="A6" s="1" t="s">
        <v>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10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6" t="s">
        <v>26</v>
      </c>
      <c r="S6" s="6" t="s">
        <v>27</v>
      </c>
      <c r="T6" s="6" t="s">
        <v>28</v>
      </c>
      <c r="U6" s="6" t="s">
        <v>29</v>
      </c>
      <c r="V6" s="6" t="s">
        <v>32</v>
      </c>
      <c r="W6" s="6" t="s">
        <v>33</v>
      </c>
      <c r="X6" s="6" t="s">
        <v>34</v>
      </c>
      <c r="Y6" s="6" t="s">
        <v>35</v>
      </c>
      <c r="Z6" s="6" t="s">
        <v>36</v>
      </c>
    </row>
    <row r="7" spans="1:28" ht="12.75">
      <c r="A7" s="1"/>
      <c r="B7" s="6"/>
      <c r="C7" s="6"/>
      <c r="D7" s="6"/>
      <c r="E7" s="6"/>
      <c r="F7" s="6"/>
      <c r="G7" s="9" t="s">
        <v>8</v>
      </c>
      <c r="AB7" t="s">
        <v>8</v>
      </c>
    </row>
    <row r="8" spans="1:26" ht="12.75">
      <c r="A8" s="1" t="s">
        <v>7</v>
      </c>
      <c r="B8" s="3">
        <v>175557</v>
      </c>
      <c r="C8" s="3">
        <v>173594</v>
      </c>
      <c r="D8" s="3">
        <v>176300</v>
      </c>
      <c r="E8" s="3">
        <v>181306.405</v>
      </c>
      <c r="F8" s="3">
        <v>179765</v>
      </c>
      <c r="G8" s="3">
        <v>183508.237</v>
      </c>
      <c r="H8" s="3">
        <v>181660.329</v>
      </c>
      <c r="I8" s="3">
        <v>181820.723</v>
      </c>
      <c r="J8" s="3">
        <v>180343.40099999998</v>
      </c>
      <c r="K8" s="3">
        <v>187206.211</v>
      </c>
      <c r="L8" s="3">
        <v>184513.271</v>
      </c>
      <c r="M8" s="3">
        <v>188492</v>
      </c>
      <c r="N8" s="3">
        <v>192258.566</v>
      </c>
      <c r="O8" s="3">
        <v>208254.736</v>
      </c>
      <c r="P8" s="3">
        <v>222047.265</v>
      </c>
      <c r="Q8" s="3">
        <v>235618.566</v>
      </c>
      <c r="R8" s="3">
        <v>331061.223</v>
      </c>
      <c r="S8" s="3">
        <v>400617.97693879675</v>
      </c>
      <c r="T8" s="3">
        <v>443840.479064603</v>
      </c>
      <c r="U8" s="3">
        <v>485151.1350428373</v>
      </c>
      <c r="V8" s="3">
        <v>536803.6321080788</v>
      </c>
      <c r="W8" s="3">
        <v>639093.4156469137</v>
      </c>
      <c r="X8" s="3">
        <v>673665.2129999999</v>
      </c>
      <c r="Y8" s="3">
        <v>689648.753</v>
      </c>
      <c r="Z8" s="3">
        <v>716961.0513077701</v>
      </c>
    </row>
    <row r="9" spans="1:26" ht="12.75">
      <c r="A9" s="1" t="s">
        <v>6</v>
      </c>
      <c r="B9" s="3">
        <v>6350.84</v>
      </c>
      <c r="C9" s="3">
        <v>8189.96</v>
      </c>
      <c r="D9" s="3">
        <v>8478.9</v>
      </c>
      <c r="E9" s="3">
        <v>10564.22</v>
      </c>
      <c r="F9" s="3">
        <v>10046</v>
      </c>
      <c r="G9" s="3">
        <v>10988.664</v>
      </c>
      <c r="H9" s="3">
        <v>11615.201</v>
      </c>
      <c r="I9" s="3">
        <v>12692.166000000001</v>
      </c>
      <c r="J9" s="3">
        <v>11065.154</v>
      </c>
      <c r="K9" s="3">
        <v>11934.354</v>
      </c>
      <c r="L9" s="3">
        <v>11790</v>
      </c>
      <c r="M9" s="3">
        <v>12265</v>
      </c>
      <c r="N9" s="3">
        <v>10600.616</v>
      </c>
      <c r="O9" s="3">
        <v>10791</v>
      </c>
      <c r="P9" s="3">
        <v>10294.06</v>
      </c>
      <c r="Q9" s="3">
        <v>10478.871</v>
      </c>
      <c r="R9" s="3">
        <v>8772.304</v>
      </c>
      <c r="S9" s="3">
        <v>8170.227800000001</v>
      </c>
      <c r="T9" s="3">
        <v>8031.605547</v>
      </c>
      <c r="U9" s="3">
        <v>7206.022988999999</v>
      </c>
      <c r="V9" s="3">
        <v>5543.144114000001</v>
      </c>
      <c r="W9" s="3">
        <v>6229.691343</v>
      </c>
      <c r="X9" s="3">
        <v>6207.91</v>
      </c>
      <c r="Y9" s="3">
        <v>6641.404</v>
      </c>
      <c r="Z9" s="3">
        <v>5839.17348944552</v>
      </c>
    </row>
    <row r="10" spans="1:26" ht="12.75">
      <c r="A10" s="1" t="s">
        <v>22</v>
      </c>
      <c r="B10" s="4">
        <f aca="true" t="shared" si="0" ref="B10:O10">SUM(B9/B8)</f>
        <v>0.03617537324059992</v>
      </c>
      <c r="C10" s="4">
        <f t="shared" si="0"/>
        <v>0.047178819544454305</v>
      </c>
      <c r="D10" s="4">
        <f t="shared" si="0"/>
        <v>0.04809359047078843</v>
      </c>
      <c r="E10" s="4">
        <f t="shared" si="0"/>
        <v>0.058267218965595835</v>
      </c>
      <c r="F10" s="4">
        <f t="shared" si="0"/>
        <v>0.05588407087030289</v>
      </c>
      <c r="G10" s="4">
        <f t="shared" si="0"/>
        <v>0.05988103956336304</v>
      </c>
      <c r="H10" s="4">
        <f t="shared" si="0"/>
        <v>0.06393911683381351</v>
      </c>
      <c r="I10" s="4">
        <f t="shared" si="0"/>
        <v>0.06980593735731654</v>
      </c>
      <c r="J10" s="4">
        <f t="shared" si="0"/>
        <v>0.06135602377821411</v>
      </c>
      <c r="K10" s="4">
        <f t="shared" si="0"/>
        <v>0.06374977590887729</v>
      </c>
      <c r="L10" s="4">
        <f t="shared" si="0"/>
        <v>0.06389784288198977</v>
      </c>
      <c r="M10" s="4">
        <f t="shared" si="0"/>
        <v>0.06506907454958301</v>
      </c>
      <c r="N10" s="4">
        <f t="shared" si="0"/>
        <v>0.05513728839525413</v>
      </c>
      <c r="O10" s="4">
        <f t="shared" si="0"/>
        <v>0.051816348608753844</v>
      </c>
      <c r="P10" s="4">
        <f aca="true" t="shared" si="1" ref="P10:Z10">SUM(P9/P8)</f>
        <v>0.046359769394142276</v>
      </c>
      <c r="Q10" s="4">
        <f t="shared" si="1"/>
        <v>0.044473876477119374</v>
      </c>
      <c r="R10" s="4">
        <f t="shared" si="1"/>
        <v>0.026497527920991217</v>
      </c>
      <c r="S10" s="4">
        <f t="shared" si="1"/>
        <v>0.020394061850220423</v>
      </c>
      <c r="T10" s="4">
        <f t="shared" si="1"/>
        <v>0.018095703131734777</v>
      </c>
      <c r="U10" s="4">
        <f t="shared" si="1"/>
        <v>0.01485315084002376</v>
      </c>
      <c r="V10" s="4">
        <f t="shared" si="1"/>
        <v>0.010326204560560716</v>
      </c>
      <c r="W10" s="4">
        <f t="shared" si="1"/>
        <v>0.00974770071241319</v>
      </c>
      <c r="X10" s="4">
        <f t="shared" si="1"/>
        <v>0.009215126267771231</v>
      </c>
      <c r="Y10" s="4">
        <f t="shared" si="1"/>
        <v>0.009630125438652102</v>
      </c>
      <c r="Z10" s="4">
        <f t="shared" si="1"/>
        <v>0.00814433849481028</v>
      </c>
    </row>
    <row r="11" spans="1:26" ht="12.75">
      <c r="A11" s="1" t="s">
        <v>23</v>
      </c>
      <c r="F11" s="4">
        <f>SUM(F9/B8)</f>
        <v>0.05722357980598894</v>
      </c>
      <c r="G11" s="4">
        <f aca="true" t="shared" si="2" ref="G11:O11">SUM(G9/C8)</f>
        <v>0.06330094358099934</v>
      </c>
      <c r="H11" s="4">
        <f t="shared" si="2"/>
        <v>0.06588315938740782</v>
      </c>
      <c r="I11" s="4">
        <f t="shared" si="2"/>
        <v>0.0700039582164789</v>
      </c>
      <c r="J11" s="4">
        <f t="shared" si="2"/>
        <v>0.06155343921230495</v>
      </c>
      <c r="K11" s="4">
        <f t="shared" si="2"/>
        <v>0.06503443221461498</v>
      </c>
      <c r="L11" s="4">
        <f t="shared" si="2"/>
        <v>0.0649013467326705</v>
      </c>
      <c r="M11" s="4">
        <f t="shared" si="2"/>
        <v>0.06745655719342838</v>
      </c>
      <c r="N11" s="4">
        <f t="shared" si="2"/>
        <v>0.05878017128001263</v>
      </c>
      <c r="O11" s="4">
        <f t="shared" si="2"/>
        <v>0.0576423182882538</v>
      </c>
      <c r="P11" s="4">
        <f aca="true" t="shared" si="3" ref="P11:Z11">SUM(P9/L8)</f>
        <v>0.05579035016944661</v>
      </c>
      <c r="Q11" s="4">
        <f t="shared" si="3"/>
        <v>0.05559318697875772</v>
      </c>
      <c r="R11" s="4">
        <f t="shared" si="3"/>
        <v>0.04562763669006041</v>
      </c>
      <c r="S11" s="4">
        <f t="shared" si="3"/>
        <v>0.039231894346930966</v>
      </c>
      <c r="T11" s="4">
        <f t="shared" si="3"/>
        <v>0.036170702426800885</v>
      </c>
      <c r="U11" s="4">
        <f t="shared" si="3"/>
        <v>0.030583426048862376</v>
      </c>
      <c r="V11" s="4">
        <f t="shared" si="3"/>
        <v>0.01674356200272963</v>
      </c>
      <c r="W11" s="4">
        <f t="shared" si="3"/>
        <v>0.015550204188544747</v>
      </c>
      <c r="X11" s="4">
        <f t="shared" si="3"/>
        <v>0.013986804477778177</v>
      </c>
      <c r="Y11" s="4">
        <f t="shared" si="3"/>
        <v>0.013689350637948287</v>
      </c>
      <c r="Z11" s="4">
        <f t="shared" si="3"/>
        <v>0.010877671349790485</v>
      </c>
    </row>
    <row r="12" spans="1:26" ht="12.75">
      <c r="A12" s="1" t="s">
        <v>24</v>
      </c>
      <c r="J12" s="4">
        <f aca="true" t="shared" si="4" ref="J12:Z12">SUM(J9/B8)</f>
        <v>0.06302883963612958</v>
      </c>
      <c r="K12" s="4">
        <f t="shared" si="4"/>
        <v>0.06874865490742767</v>
      </c>
      <c r="L12" s="4">
        <f t="shared" si="4"/>
        <v>0.06687464549064095</v>
      </c>
      <c r="M12" s="4">
        <f t="shared" si="4"/>
        <v>0.06764791348656436</v>
      </c>
      <c r="N12" s="4">
        <f t="shared" si="4"/>
        <v>0.05896929880677551</v>
      </c>
      <c r="O12" s="4">
        <f t="shared" si="4"/>
        <v>0.05880389990341415</v>
      </c>
      <c r="P12" s="4">
        <f t="shared" si="4"/>
        <v>0.05666652734070519</v>
      </c>
      <c r="Q12" s="4">
        <f t="shared" si="4"/>
        <v>0.05763298499258525</v>
      </c>
      <c r="R12" s="4">
        <f t="shared" si="4"/>
        <v>0.0486422233991251</v>
      </c>
      <c r="S12" s="4">
        <f t="shared" si="4"/>
        <v>0.04364293127005279</v>
      </c>
      <c r="T12" s="4">
        <f t="shared" si="4"/>
        <v>0.043528606389510054</v>
      </c>
      <c r="U12" s="4">
        <f t="shared" si="4"/>
        <v>0.03822986115591112</v>
      </c>
      <c r="V12" s="4">
        <f t="shared" si="4"/>
        <v>0.028831714650363098</v>
      </c>
      <c r="W12" s="4">
        <f t="shared" si="4"/>
        <v>0.029913803943455098</v>
      </c>
      <c r="X12" s="4">
        <f t="shared" si="4"/>
        <v>0.02795760623306934</v>
      </c>
      <c r="Y12" s="4">
        <f t="shared" si="4"/>
        <v>0.028187099653259075</v>
      </c>
      <c r="Z12" s="4">
        <f t="shared" si="4"/>
        <v>0.017637745177560466</v>
      </c>
    </row>
    <row r="13" ht="12.75">
      <c r="A13" s="7" t="s">
        <v>30</v>
      </c>
    </row>
  </sheetData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17" width="8.140625" style="0" customWidth="1"/>
    <col min="27" max="27" width="3.140625" style="0" customWidth="1"/>
  </cols>
  <sheetData>
    <row r="1" ht="12.75">
      <c r="A1" s="1" t="s">
        <v>9</v>
      </c>
    </row>
    <row r="2" spans="6:26" ht="12.75">
      <c r="F2" s="8" t="s">
        <v>8</v>
      </c>
      <c r="L2" s="8"/>
      <c r="Q2" s="8"/>
      <c r="S2" s="8" t="s">
        <v>37</v>
      </c>
      <c r="T2" s="8"/>
      <c r="U2" s="8"/>
      <c r="V2" s="8"/>
      <c r="W2" s="8"/>
      <c r="X2" s="8"/>
      <c r="Y2" s="8"/>
      <c r="Z2" s="8"/>
    </row>
    <row r="4" spans="1:27" ht="21" customHeight="1">
      <c r="A4" s="2"/>
      <c r="E4" s="2"/>
      <c r="F4" s="2"/>
      <c r="G4" s="5" t="s">
        <v>31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1" t="s">
        <v>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10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6" t="s">
        <v>26</v>
      </c>
      <c r="S6" s="6" t="s">
        <v>27</v>
      </c>
      <c r="T6" s="6" t="s">
        <v>28</v>
      </c>
      <c r="U6" s="6" t="s">
        <v>29</v>
      </c>
      <c r="V6" s="6" t="s">
        <v>32</v>
      </c>
      <c r="W6" s="6" t="s">
        <v>33</v>
      </c>
      <c r="X6" s="6" t="s">
        <v>34</v>
      </c>
      <c r="Y6" s="6" t="s">
        <v>35</v>
      </c>
      <c r="Z6" s="6" t="s">
        <v>36</v>
      </c>
      <c r="AA6" s="2"/>
    </row>
    <row r="7" spans="1:27" ht="12.75">
      <c r="A7" s="1"/>
      <c r="B7" s="6"/>
      <c r="C7" s="6"/>
      <c r="D7" s="6"/>
      <c r="E7" s="6"/>
      <c r="F7" s="6"/>
      <c r="G7" s="9" t="s">
        <v>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>
      <c r="A8" s="1" t="s">
        <v>7</v>
      </c>
      <c r="B8" s="3">
        <v>449597</v>
      </c>
      <c r="C8" s="3">
        <v>471209</v>
      </c>
      <c r="D8" s="3">
        <v>521963</v>
      </c>
      <c r="E8" s="3">
        <v>519232</v>
      </c>
      <c r="F8" s="3">
        <v>530131</v>
      </c>
      <c r="G8" s="3">
        <v>557519.703</v>
      </c>
      <c r="H8" s="3">
        <v>556140</v>
      </c>
      <c r="I8" s="3">
        <v>568211</v>
      </c>
      <c r="J8" s="3">
        <v>565779</v>
      </c>
      <c r="K8" s="3">
        <v>588036.562</v>
      </c>
      <c r="L8" s="3">
        <v>644498.693</v>
      </c>
      <c r="M8" s="3">
        <v>692636.367</v>
      </c>
      <c r="N8" s="3">
        <v>752119.223</v>
      </c>
      <c r="O8" s="3">
        <v>848720.772</v>
      </c>
      <c r="P8" s="3">
        <v>918838.997</v>
      </c>
      <c r="Q8" s="3">
        <v>991722.2509999999</v>
      </c>
      <c r="R8" s="3">
        <v>1058086.646</v>
      </c>
      <c r="S8" s="3">
        <v>1168313.0959229933</v>
      </c>
      <c r="T8" s="3">
        <v>1369262.362356697</v>
      </c>
      <c r="U8" s="3">
        <v>1512624.8534067627</v>
      </c>
      <c r="V8" s="3">
        <v>1675183.7809919212</v>
      </c>
      <c r="W8" s="3">
        <v>2068466.1530311464</v>
      </c>
      <c r="X8" s="3">
        <v>2377323.858</v>
      </c>
      <c r="Y8" s="3">
        <v>2287804.717</v>
      </c>
      <c r="Z8" s="3">
        <v>2617646.9106499995</v>
      </c>
      <c r="AA8" s="2"/>
    </row>
    <row r="9" spans="1:27" ht="12.75">
      <c r="A9" s="1" t="s">
        <v>6</v>
      </c>
      <c r="B9" s="3">
        <v>7782.67</v>
      </c>
      <c r="C9" s="3">
        <v>8572.43</v>
      </c>
      <c r="D9" s="3">
        <v>10636.8</v>
      </c>
      <c r="E9" s="3">
        <v>13264.86</v>
      </c>
      <c r="F9" s="3">
        <v>14523</v>
      </c>
      <c r="G9" s="3">
        <v>15612.657</v>
      </c>
      <c r="H9" s="3">
        <v>16120.628</v>
      </c>
      <c r="I9" s="3">
        <v>18098.155</v>
      </c>
      <c r="J9" s="3">
        <v>15186.663999999999</v>
      </c>
      <c r="K9" s="3">
        <v>15327.418</v>
      </c>
      <c r="L9" s="3">
        <v>15494</v>
      </c>
      <c r="M9" s="3">
        <v>18619</v>
      </c>
      <c r="N9" s="3">
        <v>18923.919</v>
      </c>
      <c r="O9" s="3">
        <v>17479.056</v>
      </c>
      <c r="P9" s="3">
        <v>15321.014</v>
      </c>
      <c r="Q9" s="3">
        <v>18872.241</v>
      </c>
      <c r="R9" s="3">
        <v>13407.88</v>
      </c>
      <c r="S9" s="3">
        <v>14742.936099999999</v>
      </c>
      <c r="T9" s="3">
        <v>11688.51447</v>
      </c>
      <c r="U9" s="3">
        <v>10741.565562</v>
      </c>
      <c r="V9" s="3">
        <v>8338.015963</v>
      </c>
      <c r="W9" s="3">
        <v>10695.328701</v>
      </c>
      <c r="X9" s="3">
        <v>12812.44</v>
      </c>
      <c r="Y9" s="3">
        <v>13415.073</v>
      </c>
      <c r="Z9" s="3">
        <v>12165.106199999998</v>
      </c>
      <c r="AA9" s="2"/>
    </row>
    <row r="10" spans="1:27" ht="12.75">
      <c r="A10" s="1" t="s">
        <v>22</v>
      </c>
      <c r="B10" s="4">
        <f aca="true" t="shared" si="0" ref="B10:T10">SUM(B9/B8)</f>
        <v>0.017310324579567923</v>
      </c>
      <c r="C10" s="4">
        <f t="shared" si="0"/>
        <v>0.01819241567966656</v>
      </c>
      <c r="D10" s="4">
        <f t="shared" si="0"/>
        <v>0.020378455944195278</v>
      </c>
      <c r="E10" s="4">
        <f t="shared" si="0"/>
        <v>0.025547077221742882</v>
      </c>
      <c r="F10" s="4">
        <f t="shared" si="0"/>
        <v>0.02739511554691199</v>
      </c>
      <c r="G10" s="4">
        <f t="shared" si="0"/>
        <v>0.028003776218111523</v>
      </c>
      <c r="H10" s="4">
        <f t="shared" si="0"/>
        <v>0.028986636458445715</v>
      </c>
      <c r="I10" s="4">
        <f t="shared" si="0"/>
        <v>0.03185111692663464</v>
      </c>
      <c r="J10" s="4">
        <f t="shared" si="0"/>
        <v>0.026842042564322818</v>
      </c>
      <c r="K10" s="4">
        <f t="shared" si="0"/>
        <v>0.02606541666026542</v>
      </c>
      <c r="L10" s="4">
        <f t="shared" si="0"/>
        <v>0.02404039010207892</v>
      </c>
      <c r="M10" s="4">
        <f t="shared" si="0"/>
        <v>0.0268813491278895</v>
      </c>
      <c r="N10" s="4">
        <f t="shared" si="0"/>
        <v>0.025160796880736025</v>
      </c>
      <c r="O10" s="4">
        <f t="shared" si="0"/>
        <v>0.020594589618456987</v>
      </c>
      <c r="P10" s="4">
        <f t="shared" si="0"/>
        <v>0.016674318406187542</v>
      </c>
      <c r="Q10" s="4">
        <f t="shared" si="0"/>
        <v>0.019029764615012157</v>
      </c>
      <c r="R10" s="4">
        <f t="shared" si="0"/>
        <v>0.0126718166708627</v>
      </c>
      <c r="S10" s="4">
        <f t="shared" si="0"/>
        <v>0.012618994130467015</v>
      </c>
      <c r="T10" s="4">
        <f t="shared" si="0"/>
        <v>0.008536358547008033</v>
      </c>
      <c r="U10" s="4">
        <f aca="true" t="shared" si="1" ref="U10:Z10">SUM(U9/U8)</f>
        <v>0.007101275334599745</v>
      </c>
      <c r="V10" s="4">
        <f t="shared" si="1"/>
        <v>0.004977373860474483</v>
      </c>
      <c r="W10" s="4">
        <f t="shared" si="1"/>
        <v>0.005170656858622986</v>
      </c>
      <c r="X10" s="4">
        <f t="shared" si="1"/>
        <v>0.0053894381940788145</v>
      </c>
      <c r="Y10" s="4">
        <f t="shared" si="1"/>
        <v>0.00586373168143092</v>
      </c>
      <c r="Z10" s="4">
        <f t="shared" si="1"/>
        <v>0.004647344204638824</v>
      </c>
      <c r="AA10" s="2"/>
    </row>
    <row r="11" spans="1:27" ht="12.75">
      <c r="A11" s="1" t="s">
        <v>23</v>
      </c>
      <c r="B11" s="2"/>
      <c r="C11" s="2"/>
      <c r="D11" s="2"/>
      <c r="E11" s="2"/>
      <c r="F11" s="4">
        <f>SUM(F9/B8)</f>
        <v>0.03230226180334833</v>
      </c>
      <c r="G11" s="4">
        <f aca="true" t="shared" si="2" ref="G11:T11">SUM(G9/C8)</f>
        <v>0.033133189306655854</v>
      </c>
      <c r="H11" s="4">
        <f t="shared" si="2"/>
        <v>0.0308846182583823</v>
      </c>
      <c r="I11" s="4">
        <f t="shared" si="2"/>
        <v>0.0348556233051892</v>
      </c>
      <c r="J11" s="4">
        <f t="shared" si="2"/>
        <v>0.028647002344703475</v>
      </c>
      <c r="K11" s="4">
        <f t="shared" si="2"/>
        <v>0.02749215483779952</v>
      </c>
      <c r="L11" s="4">
        <f t="shared" si="2"/>
        <v>0.027859891394253246</v>
      </c>
      <c r="M11" s="4">
        <f t="shared" si="2"/>
        <v>0.03276775704799802</v>
      </c>
      <c r="N11" s="4">
        <f t="shared" si="2"/>
        <v>0.033447545773172924</v>
      </c>
      <c r="O11" s="4">
        <f t="shared" si="2"/>
        <v>0.02972443744067737</v>
      </c>
      <c r="P11" s="4">
        <f t="shared" si="2"/>
        <v>0.023771986144276013</v>
      </c>
      <c r="Q11" s="4">
        <f t="shared" si="2"/>
        <v>0.02724696810498257</v>
      </c>
      <c r="R11" s="4">
        <f t="shared" si="2"/>
        <v>0.017826801376674823</v>
      </c>
      <c r="S11" s="4">
        <f t="shared" si="2"/>
        <v>0.017370773270057302</v>
      </c>
      <c r="T11" s="4">
        <f t="shared" si="2"/>
        <v>0.012720960372995575</v>
      </c>
      <c r="U11" s="4">
        <f aca="true" t="shared" si="3" ref="U11:Z11">SUM(U9/Q8)</f>
        <v>0.010831223713261225</v>
      </c>
      <c r="V11" s="4">
        <f t="shared" si="3"/>
        <v>0.007880277096890986</v>
      </c>
      <c r="W11" s="4">
        <f t="shared" si="3"/>
        <v>0.009154505533082682</v>
      </c>
      <c r="X11" s="4">
        <f t="shared" si="3"/>
        <v>0.00935718409578421</v>
      </c>
      <c r="Y11" s="4">
        <f t="shared" si="3"/>
        <v>0.008868737658108894</v>
      </c>
      <c r="Z11" s="4">
        <f t="shared" si="3"/>
        <v>0.007261953188680417</v>
      </c>
      <c r="AA11" s="2"/>
    </row>
    <row r="12" spans="1:27" ht="12.75">
      <c r="A12" s="1" t="s">
        <v>24</v>
      </c>
      <c r="J12" s="4">
        <f>SUM(J9/B8)</f>
        <v>0.03377839264941714</v>
      </c>
      <c r="K12" s="4">
        <f aca="true" t="shared" si="4" ref="K12:T12">SUM(K9/C8)</f>
        <v>0.03252785494334785</v>
      </c>
      <c r="L12" s="4">
        <f t="shared" si="4"/>
        <v>0.029684096382310624</v>
      </c>
      <c r="M12" s="4">
        <f t="shared" si="4"/>
        <v>0.03585872981634414</v>
      </c>
      <c r="N12" s="4">
        <f t="shared" si="4"/>
        <v>0.035696684404420795</v>
      </c>
      <c r="O12" s="4">
        <f t="shared" si="4"/>
        <v>0.03135145880216542</v>
      </c>
      <c r="P12" s="4">
        <f t="shared" si="4"/>
        <v>0.027548843816305246</v>
      </c>
      <c r="Q12" s="4">
        <f t="shared" si="4"/>
        <v>0.033213438317808</v>
      </c>
      <c r="R12" s="4">
        <f t="shared" si="4"/>
        <v>0.023698087062262826</v>
      </c>
      <c r="S12" s="4">
        <f t="shared" si="4"/>
        <v>0.025071461627925097</v>
      </c>
      <c r="T12" s="4">
        <f t="shared" si="4"/>
        <v>0.01813582338793044</v>
      </c>
      <c r="U12" s="4">
        <f aca="true" t="shared" si="5" ref="U12:Z12">SUM(U9/M8)</f>
        <v>0.015508232131276469</v>
      </c>
      <c r="V12" s="4">
        <f t="shared" si="5"/>
        <v>0.01108602959214619</v>
      </c>
      <c r="W12" s="4">
        <f t="shared" si="5"/>
        <v>0.012601704887929855</v>
      </c>
      <c r="X12" s="4">
        <f t="shared" si="5"/>
        <v>0.013944162189276344</v>
      </c>
      <c r="Y12" s="4">
        <f t="shared" si="5"/>
        <v>0.013527046495601923</v>
      </c>
      <c r="Z12" s="4">
        <f t="shared" si="5"/>
        <v>0.011497268438259827</v>
      </c>
      <c r="AA12" s="2"/>
    </row>
    <row r="13" ht="12.75">
      <c r="A13" s="7" t="s">
        <v>30</v>
      </c>
    </row>
    <row r="21" ht="12.75">
      <c r="V21" t="s">
        <v>8</v>
      </c>
    </row>
  </sheetData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workbookViewId="0" topLeftCell="A1">
      <selection activeCell="D38" sqref="D38"/>
    </sheetView>
  </sheetViews>
  <sheetFormatPr defaultColWidth="9.140625" defaultRowHeight="12.75"/>
  <cols>
    <col min="1" max="1" width="18.57421875" style="0" customWidth="1"/>
    <col min="2" max="14" width="8.140625" style="0" customWidth="1"/>
    <col min="27" max="27" width="3.140625" style="0" customWidth="1"/>
  </cols>
  <sheetData>
    <row r="1" spans="1:27" ht="12.7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2"/>
      <c r="B2" s="2"/>
      <c r="C2" s="2"/>
      <c r="D2" s="2"/>
      <c r="E2" s="2"/>
      <c r="I2" s="8" t="s">
        <v>8</v>
      </c>
      <c r="L2" s="8"/>
      <c r="Q2" s="8"/>
      <c r="R2" s="8"/>
      <c r="S2" s="8" t="s">
        <v>37</v>
      </c>
      <c r="T2" s="8"/>
      <c r="U2" s="8"/>
      <c r="V2" s="8"/>
      <c r="W2" s="8"/>
      <c r="X2" s="8"/>
      <c r="Y2" s="8"/>
      <c r="Z2" s="8"/>
      <c r="AA2" s="2"/>
    </row>
    <row r="3" spans="1:2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1" customHeight="1">
      <c r="A4" s="2"/>
      <c r="E4" s="2"/>
      <c r="F4" s="2"/>
      <c r="G4" s="5" t="s">
        <v>25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1" t="s">
        <v>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10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6" t="s">
        <v>26</v>
      </c>
      <c r="S6" s="6" t="s">
        <v>27</v>
      </c>
      <c r="T6" s="6" t="s">
        <v>28</v>
      </c>
      <c r="U6" s="6" t="s">
        <v>29</v>
      </c>
      <c r="V6" s="6" t="s">
        <v>32</v>
      </c>
      <c r="W6" s="6" t="s">
        <v>33</v>
      </c>
      <c r="X6" s="6" t="s">
        <v>34</v>
      </c>
      <c r="Y6" s="6" t="s">
        <v>35</v>
      </c>
      <c r="Z6" s="6" t="s">
        <v>36</v>
      </c>
      <c r="AA6" s="2"/>
    </row>
    <row r="7" spans="1:27" ht="12.75">
      <c r="A7" s="1"/>
      <c r="B7" s="6"/>
      <c r="C7" s="6"/>
      <c r="D7" s="6"/>
      <c r="E7" s="6"/>
      <c r="F7" s="6"/>
      <c r="G7" s="9" t="s">
        <v>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>
      <c r="A8" s="1" t="s">
        <v>7</v>
      </c>
      <c r="B8" s="3">
        <v>625154</v>
      </c>
      <c r="C8" s="3">
        <v>644803</v>
      </c>
      <c r="D8" s="3">
        <v>698263</v>
      </c>
      <c r="E8" s="3">
        <v>700538.405</v>
      </c>
      <c r="F8" s="3">
        <v>709896</v>
      </c>
      <c r="G8" s="3">
        <v>741027.94</v>
      </c>
      <c r="H8" s="3">
        <v>737800.329</v>
      </c>
      <c r="I8" s="3">
        <v>750031.723</v>
      </c>
      <c r="J8" s="3">
        <v>746122.401</v>
      </c>
      <c r="K8" s="3">
        <v>775242.773</v>
      </c>
      <c r="L8" s="3">
        <v>829011.9639999999</v>
      </c>
      <c r="M8" s="3">
        <v>881128.367</v>
      </c>
      <c r="N8" s="3">
        <v>944377.789</v>
      </c>
      <c r="O8" s="3">
        <v>1056975.508</v>
      </c>
      <c r="P8" s="3">
        <v>1140886.262</v>
      </c>
      <c r="Q8" s="3">
        <v>1227340.8169999998</v>
      </c>
      <c r="R8" s="3">
        <v>1389147.869</v>
      </c>
      <c r="S8" s="3">
        <v>1568931.07286179</v>
      </c>
      <c r="T8" s="3">
        <v>1813102.8414213</v>
      </c>
      <c r="U8" s="3">
        <v>1997775.9884496</v>
      </c>
      <c r="V8" s="3">
        <v>2211987.4131</v>
      </c>
      <c r="W8" s="3">
        <v>2707559.56867806</v>
      </c>
      <c r="X8" s="3">
        <v>3050989.071</v>
      </c>
      <c r="Y8" s="3">
        <v>2977453.47</v>
      </c>
      <c r="Z8" s="3">
        <v>3334607.96195777</v>
      </c>
      <c r="AA8" s="2"/>
    </row>
    <row r="9" spans="1:27" ht="12.75">
      <c r="A9" s="1" t="s">
        <v>6</v>
      </c>
      <c r="B9" s="3">
        <v>14133.51</v>
      </c>
      <c r="C9" s="3">
        <v>16762.39</v>
      </c>
      <c r="D9" s="3">
        <v>19115.7</v>
      </c>
      <c r="E9" s="3">
        <v>23829.08</v>
      </c>
      <c r="F9" s="3">
        <v>24569</v>
      </c>
      <c r="G9" s="3">
        <v>26601.321</v>
      </c>
      <c r="H9" s="3">
        <v>27735.828999999998</v>
      </c>
      <c r="I9" s="3">
        <v>30790.321</v>
      </c>
      <c r="J9" s="3">
        <v>26251.818</v>
      </c>
      <c r="K9" s="3">
        <v>27261.771999999997</v>
      </c>
      <c r="L9" s="3">
        <v>27283</v>
      </c>
      <c r="M9" s="3">
        <v>30884</v>
      </c>
      <c r="N9" s="3">
        <v>29524.535000000003</v>
      </c>
      <c r="O9" s="3">
        <v>28270.056</v>
      </c>
      <c r="P9" s="3">
        <v>25615.074</v>
      </c>
      <c r="Q9" s="3">
        <v>29351.112</v>
      </c>
      <c r="R9" s="3">
        <v>22180.184</v>
      </c>
      <c r="S9" s="3">
        <v>22913.1639</v>
      </c>
      <c r="T9" s="3">
        <v>19720.120017</v>
      </c>
      <c r="U9" s="3">
        <v>17947.588551</v>
      </c>
      <c r="V9" s="3">
        <v>13881.160077</v>
      </c>
      <c r="W9" s="3">
        <v>16925.020044</v>
      </c>
      <c r="X9" s="3">
        <v>19020.35</v>
      </c>
      <c r="Y9" s="3">
        <v>20056.477</v>
      </c>
      <c r="Z9" s="3">
        <v>18004.27968944552</v>
      </c>
      <c r="AA9" s="2"/>
    </row>
    <row r="10" spans="1:26" ht="12.75">
      <c r="A10" s="1" t="s">
        <v>22</v>
      </c>
      <c r="B10" s="4">
        <f aca="true" t="shared" si="0" ref="B10:Q10">SUM(B9/B8)</f>
        <v>0.022608045377618954</v>
      </c>
      <c r="C10" s="4">
        <f t="shared" si="0"/>
        <v>0.025996141457158232</v>
      </c>
      <c r="D10" s="4">
        <f t="shared" si="0"/>
        <v>0.027376074630905547</v>
      </c>
      <c r="E10" s="4">
        <f t="shared" si="0"/>
        <v>0.03401537992767149</v>
      </c>
      <c r="F10" s="4">
        <f t="shared" si="0"/>
        <v>0.034609294882630696</v>
      </c>
      <c r="G10" s="4">
        <f t="shared" si="0"/>
        <v>0.035897865065654615</v>
      </c>
      <c r="H10" s="4">
        <f t="shared" si="0"/>
        <v>0.03759259505561971</v>
      </c>
      <c r="I10" s="4">
        <f t="shared" si="0"/>
        <v>0.04105202494215035</v>
      </c>
      <c r="J10" s="4">
        <f t="shared" si="0"/>
        <v>0.035184331638904914</v>
      </c>
      <c r="K10" s="4">
        <f t="shared" si="0"/>
        <v>0.03516546422548849</v>
      </c>
      <c r="L10" s="4">
        <f t="shared" si="0"/>
        <v>0.032910260870493306</v>
      </c>
      <c r="M10" s="4">
        <f t="shared" si="0"/>
        <v>0.03505051154481785</v>
      </c>
      <c r="N10" s="4">
        <f t="shared" si="0"/>
        <v>0.031263478815256214</v>
      </c>
      <c r="O10" s="4">
        <f t="shared" si="0"/>
        <v>0.026746178871724625</v>
      </c>
      <c r="P10" s="4">
        <f t="shared" si="0"/>
        <v>0.02245190853214078</v>
      </c>
      <c r="Q10" s="4">
        <f t="shared" si="0"/>
        <v>0.023914394105903843</v>
      </c>
      <c r="R10" s="4">
        <f aca="true" t="shared" si="1" ref="R10:Z10">SUM(R9/R8)</f>
        <v>0.015966755228128994</v>
      </c>
      <c r="S10" s="4">
        <f t="shared" si="1"/>
        <v>0.01460431519034518</v>
      </c>
      <c r="T10" s="4">
        <f t="shared" si="1"/>
        <v>0.010876448685911994</v>
      </c>
      <c r="U10" s="4">
        <f t="shared" si="1"/>
        <v>0.00898378429551977</v>
      </c>
      <c r="V10" s="4">
        <f t="shared" si="1"/>
        <v>0.006275424532161412</v>
      </c>
      <c r="W10" s="4">
        <f t="shared" si="1"/>
        <v>0.006251024073410684</v>
      </c>
      <c r="X10" s="4">
        <f t="shared" si="1"/>
        <v>0.006234158680144285</v>
      </c>
      <c r="Y10" s="4">
        <f t="shared" si="1"/>
        <v>0.006736117693217888</v>
      </c>
      <c r="Z10" s="4">
        <f t="shared" si="1"/>
        <v>0.005399219306990166</v>
      </c>
    </row>
    <row r="11" spans="1:26" ht="12.75">
      <c r="A11" s="1" t="s">
        <v>23</v>
      </c>
      <c r="F11" s="4">
        <f>SUM(F9/B8)</f>
        <v>0.03930071630350282</v>
      </c>
      <c r="G11" s="4">
        <f aca="true" t="shared" si="2" ref="G11:Q11">SUM(G9/C8)</f>
        <v>0.041254958491198084</v>
      </c>
      <c r="H11" s="4">
        <f t="shared" si="2"/>
        <v>0.03972117812342914</v>
      </c>
      <c r="I11" s="4">
        <f t="shared" si="2"/>
        <v>0.04395236689414622</v>
      </c>
      <c r="J11" s="4">
        <f t="shared" si="2"/>
        <v>0.036979808309949624</v>
      </c>
      <c r="K11" s="4">
        <f t="shared" si="2"/>
        <v>0.03678912835594296</v>
      </c>
      <c r="L11" s="4">
        <f t="shared" si="2"/>
        <v>0.036978839568937084</v>
      </c>
      <c r="M11" s="4">
        <f t="shared" si="2"/>
        <v>0.04117692499254461</v>
      </c>
      <c r="N11" s="4">
        <f t="shared" si="2"/>
        <v>0.03957063205772856</v>
      </c>
      <c r="O11" s="4">
        <f t="shared" si="2"/>
        <v>0.036466068416996386</v>
      </c>
      <c r="P11" s="4">
        <f t="shared" si="2"/>
        <v>0.030898316444562195</v>
      </c>
      <c r="Q11" s="4">
        <f t="shared" si="2"/>
        <v>0.03331082405158794</v>
      </c>
      <c r="R11" s="4">
        <f aca="true" t="shared" si="3" ref="R11:Z11">SUM(R9/N8)</f>
        <v>0.023486558301510415</v>
      </c>
      <c r="S11" s="4">
        <f t="shared" si="3"/>
        <v>0.021678046205021433</v>
      </c>
      <c r="T11" s="4">
        <f t="shared" si="3"/>
        <v>0.01728491320636132</v>
      </c>
      <c r="U11" s="4">
        <f t="shared" si="3"/>
        <v>0.01462314974162552</v>
      </c>
      <c r="V11" s="4">
        <f t="shared" si="3"/>
        <v>0.009992571983710109</v>
      </c>
      <c r="W11" s="4">
        <f t="shared" si="3"/>
        <v>0.01078761223915855</v>
      </c>
      <c r="X11" s="4">
        <f t="shared" si="3"/>
        <v>0.010490497044883485</v>
      </c>
      <c r="Y11" s="4">
        <f t="shared" si="3"/>
        <v>0.010039402373418797</v>
      </c>
      <c r="Z11" s="4">
        <f t="shared" si="3"/>
        <v>0.008139413263755122</v>
      </c>
    </row>
    <row r="12" spans="1:26" ht="12.75">
      <c r="A12" s="1" t="s">
        <v>24</v>
      </c>
      <c r="J12" s="4">
        <f>SUM(J9/B8)</f>
        <v>0.041992561832764404</v>
      </c>
      <c r="K12" s="4">
        <f aca="true" t="shared" si="4" ref="K12:Q12">SUM(K9/C8)</f>
        <v>0.04227922636836367</v>
      </c>
      <c r="L12" s="4">
        <f t="shared" si="4"/>
        <v>0.03907267032622379</v>
      </c>
      <c r="M12" s="4">
        <f t="shared" si="4"/>
        <v>0.04408609118296662</v>
      </c>
      <c r="N12" s="4">
        <f t="shared" si="4"/>
        <v>0.04158994416083483</v>
      </c>
      <c r="O12" s="4">
        <f t="shared" si="4"/>
        <v>0.03814978420381828</v>
      </c>
      <c r="P12" s="4">
        <f t="shared" si="4"/>
        <v>0.03471816559734822</v>
      </c>
      <c r="Q12" s="4">
        <f t="shared" si="4"/>
        <v>0.039133160771654456</v>
      </c>
      <c r="R12" s="4">
        <f aca="true" t="shared" si="5" ref="R12:Z12">SUM(R9/J8)</f>
        <v>0.02972727258995673</v>
      </c>
      <c r="S12" s="4">
        <f t="shared" si="5"/>
        <v>0.029556114159351214</v>
      </c>
      <c r="T12" s="4">
        <f t="shared" si="5"/>
        <v>0.023787497495030122</v>
      </c>
      <c r="U12" s="4">
        <f t="shared" si="5"/>
        <v>0.02036886930800629</v>
      </c>
      <c r="V12" s="4">
        <f t="shared" si="5"/>
        <v>0.014698736288258893</v>
      </c>
      <c r="W12" s="4">
        <f t="shared" si="5"/>
        <v>0.0160126889562705</v>
      </c>
      <c r="X12" s="4">
        <f t="shared" si="5"/>
        <v>0.016671556695456113</v>
      </c>
      <c r="Y12" s="4">
        <f t="shared" si="5"/>
        <v>0.016341407962805494</v>
      </c>
      <c r="Z12" s="4">
        <f t="shared" si="5"/>
        <v>0.01296066465725221</v>
      </c>
    </row>
    <row r="13" ht="12.75">
      <c r="A13" s="7" t="s">
        <v>30</v>
      </c>
    </row>
  </sheetData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</dc:creator>
  <cp:keywords/>
  <dc:description/>
  <cp:lastModifiedBy>oddrunj</cp:lastModifiedBy>
  <cp:lastPrinted>2006-11-17T15:30:28Z</cp:lastPrinted>
  <dcterms:created xsi:type="dcterms:W3CDTF">2001-10-10T09:55:47Z</dcterms:created>
  <dcterms:modified xsi:type="dcterms:W3CDTF">2007-03-06T16:20:31Z</dcterms:modified>
  <cp:category/>
  <cp:version/>
  <cp:contentType/>
  <cp:contentStatus/>
</cp:coreProperties>
</file>